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ероприятия" sheetId="1" r:id="rId1"/>
    <sheet name="Лист1" sheetId="2" r:id="rId2"/>
  </sheets>
  <definedNames>
    <definedName name="_xlnm._FilterDatabase" localSheetId="1" hidden="1">'Лист1'!$A$2:$AP$67</definedName>
    <definedName name="_xlnm._FilterDatabase" localSheetId="0" hidden="1">'мероприятия'!$B$4:$B$300</definedName>
    <definedName name="_xlnm.Print_Titles" localSheetId="0">'мероприятия'!$15:$16</definedName>
  </definedNames>
  <calcPr fullCalcOnLoad="1"/>
</workbook>
</file>

<file path=xl/sharedStrings.xml><?xml version="1.0" encoding="utf-8"?>
<sst xmlns="http://schemas.openxmlformats.org/spreadsheetml/2006/main" count="248" uniqueCount="197">
  <si>
    <t>УТВЕРЖДАЮ</t>
  </si>
  <si>
    <t>В.А.Кульба</t>
  </si>
  <si>
    <t>м.п.</t>
  </si>
  <si>
    <t>шт.</t>
  </si>
  <si>
    <t>м2</t>
  </si>
  <si>
    <t>Ед. изм.</t>
  </si>
  <si>
    <t>№ п/п</t>
  </si>
  <si>
    <t>3</t>
  </si>
  <si>
    <t>5</t>
  </si>
  <si>
    <t>Перечень работ по объектам предприятия</t>
  </si>
  <si>
    <t>Количество, объем</t>
  </si>
  <si>
    <t>Финансовые средства, млн.руб</t>
  </si>
  <si>
    <t>Бюджет автономного округа</t>
  </si>
  <si>
    <t>Местный бюджет</t>
  </si>
  <si>
    <t>Средства предприятия</t>
  </si>
  <si>
    <t>Всего</t>
  </si>
  <si>
    <t>Срок исполнения</t>
  </si>
  <si>
    <t>Ответственный исполнитель</t>
  </si>
  <si>
    <t>IV</t>
  </si>
  <si>
    <t>Жилищный фонд</t>
  </si>
  <si>
    <t>Подготовка жилищного фонда к ОЗП</t>
  </si>
  <si>
    <t>- количество домов</t>
  </si>
  <si>
    <t>- общая площадь</t>
  </si>
  <si>
    <t>ед.</t>
  </si>
  <si>
    <t>кв.м.</t>
  </si>
  <si>
    <t>Прочие работы (плановый текущий ремонт жил.фонда - подготовка к ОЗП), в том числе:</t>
  </si>
  <si>
    <t>3.1</t>
  </si>
  <si>
    <t>3.2</t>
  </si>
  <si>
    <t>3.3</t>
  </si>
  <si>
    <t>Промывка системы отопления</t>
  </si>
  <si>
    <t>Проверка состояния тепловых сетей, принадлежащих потребителю</t>
  </si>
  <si>
    <t>Ремонтные работы по утеплению зданий:</t>
  </si>
  <si>
    <t>Ремонт плоских крыш</t>
  </si>
  <si>
    <t>дом</t>
  </si>
  <si>
    <t>Ремонт вентшахт</t>
  </si>
  <si>
    <t>Ремонт скатных крыш</t>
  </si>
  <si>
    <t>Установка зонтов на вентшахты</t>
  </si>
  <si>
    <t>Ремонт вентшахт (устройств фановых стояков)</t>
  </si>
  <si>
    <t>Утепление чердака</t>
  </si>
  <si>
    <t>Ремонт стыков</t>
  </si>
  <si>
    <t>Ремонт температурного шва в чердаке</t>
  </si>
  <si>
    <t>Утепление стен</t>
  </si>
  <si>
    <t>Утепление холодных тамбуров в подъезде</t>
  </si>
  <si>
    <t>Ремонт заваленки</t>
  </si>
  <si>
    <t>Ремонт крылец</t>
  </si>
  <si>
    <t>Ремонт балконных плит, козырьков</t>
  </si>
  <si>
    <t>Ремонт балконов огрждающей стены и экрана балкона</t>
  </si>
  <si>
    <t>Устройство продухов</t>
  </si>
  <si>
    <t>Подсыпка песком подвалов</t>
  </si>
  <si>
    <t>Утепление мусорокамеры</t>
  </si>
  <si>
    <t>Замена деревянных дверей на металлические (подъездов, подвалов)</t>
  </si>
  <si>
    <t>Устройство из оцинкованной стали парапетов и фартуков</t>
  </si>
  <si>
    <t>Замена люка выхода на кровлю</t>
  </si>
  <si>
    <t>Установка оконных блоков</t>
  </si>
  <si>
    <t>3.4</t>
  </si>
  <si>
    <t>Ремонт инженерного оборудования, в том числе:</t>
  </si>
  <si>
    <t>Ремонт подвальной разводки:</t>
  </si>
  <si>
    <t>- теплоснабжения (отопления)</t>
  </si>
  <si>
    <t>- водоотведения (канализации)</t>
  </si>
  <si>
    <t>куб.м</t>
  </si>
  <si>
    <t>- водоснабжение (ГХВС)</t>
  </si>
  <si>
    <t>ремонт септика</t>
  </si>
  <si>
    <t>Замена сборок:</t>
  </si>
  <si>
    <t>- ТС</t>
  </si>
  <si>
    <t>- ГХВС</t>
  </si>
  <si>
    <t>Замена канализационных выпусков</t>
  </si>
  <si>
    <t>Ремонт стояков водоотведения (канализации)</t>
  </si>
  <si>
    <t>Замена сетей ГВС</t>
  </si>
  <si>
    <t>Замена задвижек</t>
  </si>
  <si>
    <t>Восстановление системы отопления в подъездах</t>
  </si>
  <si>
    <t>Теплоизоляция подвальной разводки ГХВС, ОС</t>
  </si>
  <si>
    <t>Ремонт теплового узла</t>
  </si>
  <si>
    <t>Ремонт общедомовых узлов учета ГХВС и ТС</t>
  </si>
  <si>
    <t>Утепление трубопроводов сверхтонкой теплоизоляцией "корунд"</t>
  </si>
  <si>
    <t>Ремонт печей</t>
  </si>
  <si>
    <t>3.5</t>
  </si>
  <si>
    <t>Наличие и работоспособность приборов учета:</t>
  </si>
  <si>
    <t>теплоснабжения</t>
  </si>
  <si>
    <t>холодного водоснабжения</t>
  </si>
  <si>
    <t>горячего водоснабжения</t>
  </si>
  <si>
    <t>3.6</t>
  </si>
  <si>
    <t>Ремонт эл. Оборудования, в том числе:</t>
  </si>
  <si>
    <t>Замена общедомовых приборов учета электроэнергии на 2-х тарифах</t>
  </si>
  <si>
    <t>Замена (реконструкция) ВРУ</t>
  </si>
  <si>
    <t>Замена вводных счетчиков</t>
  </si>
  <si>
    <t>Замена ЭЩ, магистральных линий эл/снабжения</t>
  </si>
  <si>
    <t>Наличие паспорта готовности на каждый дом</t>
  </si>
  <si>
    <t>комп.</t>
  </si>
  <si>
    <t>под</t>
  </si>
  <si>
    <t>по подготовке объектов жилищно-коммунального хозяйства</t>
  </si>
  <si>
    <t>средства собственников</t>
  </si>
  <si>
    <t>за счет средств населения</t>
  </si>
  <si>
    <t>биография</t>
  </si>
  <si>
    <t>Звуки музыки</t>
  </si>
  <si>
    <t>Зеркало</t>
  </si>
  <si>
    <t>Море внутри</t>
  </si>
  <si>
    <t>Моя левая нога</t>
  </si>
  <si>
    <t xml:space="preserve">Фрида </t>
  </si>
  <si>
    <t>Целитель Адамс</t>
  </si>
  <si>
    <t>военный</t>
  </si>
  <si>
    <t>Большая прогулка</t>
  </si>
  <si>
    <t>Жизнь как чудо</t>
  </si>
  <si>
    <t>Империя солнца</t>
  </si>
  <si>
    <t>Любовь и смерть</t>
  </si>
  <si>
    <t>На войне как на войне</t>
  </si>
  <si>
    <t>Хиросима любовь моя</t>
  </si>
  <si>
    <t>Холодная гора</t>
  </si>
  <si>
    <t>детектив</t>
  </si>
  <si>
    <t>Одержимость</t>
  </si>
  <si>
    <t>Шарада</t>
  </si>
  <si>
    <t>драма</t>
  </si>
  <si>
    <t>Алиса в городах</t>
  </si>
  <si>
    <t>Босиком по мостовой</t>
  </si>
  <si>
    <t>Брак по Итальянски</t>
  </si>
  <si>
    <t>Виридана</t>
  </si>
  <si>
    <t>Девичий источник</t>
  </si>
  <si>
    <t>Девушка на мосту</t>
  </si>
  <si>
    <t>Джон Ф Кеннеди</t>
  </si>
  <si>
    <t>Женщина в песках</t>
  </si>
  <si>
    <t>Забивание камнями</t>
  </si>
  <si>
    <t>Завтрак у Тиффани</t>
  </si>
  <si>
    <t>Зло</t>
  </si>
  <si>
    <t>Калина красная</t>
  </si>
  <si>
    <t>Ко мне мухтар</t>
  </si>
  <si>
    <t>Конформист</t>
  </si>
  <si>
    <t>Мачеха</t>
  </si>
  <si>
    <t>Мсье Верду</t>
  </si>
  <si>
    <t>Мне двадцать лет</t>
  </si>
  <si>
    <t>Моя прекрасная леди</t>
  </si>
  <si>
    <t>Неоконченная пьеса</t>
  </si>
  <si>
    <t>Ночь</t>
  </si>
  <si>
    <t>Ночь на земле</t>
  </si>
  <si>
    <t>Она</t>
  </si>
  <si>
    <t>Плата за страх</t>
  </si>
  <si>
    <t>Подкидыш</t>
  </si>
  <si>
    <t>Пустой дом</t>
  </si>
  <si>
    <t>Разрисованная вуаль</t>
  </si>
  <si>
    <t>Рокко и его братья</t>
  </si>
  <si>
    <t>Сабрина</t>
  </si>
  <si>
    <t>Сережа</t>
  </si>
  <si>
    <t>Стюарт прошлая жизнь</t>
  </si>
  <si>
    <t>Сцены из супружеской жизни</t>
  </si>
  <si>
    <t>Тнцующая в темноте</t>
  </si>
  <si>
    <t>Токийская повесть</t>
  </si>
  <si>
    <t>Триумф</t>
  </si>
  <si>
    <t>Ушедшие</t>
  </si>
  <si>
    <t>Чтец</t>
  </si>
  <si>
    <t>история</t>
  </si>
  <si>
    <t>комедия</t>
  </si>
  <si>
    <t>За двумя зайцами</t>
  </si>
  <si>
    <t>Ищите женщину</t>
  </si>
  <si>
    <t>Неподдающиес</t>
  </si>
  <si>
    <t>криминал</t>
  </si>
  <si>
    <t>мелодрама</t>
  </si>
  <si>
    <t>Когда я стану великаном</t>
  </si>
  <si>
    <t>номер</t>
  </si>
  <si>
    <t>"три тополя на плющихе"</t>
  </si>
  <si>
    <t>музыка</t>
  </si>
  <si>
    <t>мюзикл</t>
  </si>
  <si>
    <t>приключения</t>
  </si>
  <si>
    <t>семейный</t>
  </si>
  <si>
    <t>спорт</t>
  </si>
  <si>
    <t>триллер</t>
  </si>
  <si>
    <t>фантастика</t>
  </si>
  <si>
    <t>аргентина</t>
  </si>
  <si>
    <t>великобритания</t>
  </si>
  <si>
    <t>германия</t>
  </si>
  <si>
    <t>германия фрг</t>
  </si>
  <si>
    <t>дания</t>
  </si>
  <si>
    <t>ирладния</t>
  </si>
  <si>
    <t>исландия</t>
  </si>
  <si>
    <t>испания</t>
  </si>
  <si>
    <t>италия</t>
  </si>
  <si>
    <t>канада</t>
  </si>
  <si>
    <t>китай</t>
  </si>
  <si>
    <t>корея южная</t>
  </si>
  <si>
    <t>мексика</t>
  </si>
  <si>
    <t>нидерланды</t>
  </si>
  <si>
    <t>норвегия</t>
  </si>
  <si>
    <t>румыния</t>
  </si>
  <si>
    <t>сербия</t>
  </si>
  <si>
    <t>ссср</t>
  </si>
  <si>
    <t>сша</t>
  </si>
  <si>
    <t>финляндия</t>
  </si>
  <si>
    <t>франция</t>
  </si>
  <si>
    <t>швеция</t>
  </si>
  <si>
    <t>япония</t>
  </si>
  <si>
    <t>всего</t>
  </si>
  <si>
    <t>Ремонт отмостки</t>
  </si>
  <si>
    <t>Инженер ПТО                                                                  В.В. Матковский</t>
  </si>
  <si>
    <t>Генеральный Директор ООО УК «Возрождение»</t>
  </si>
  <si>
    <t>муниципального образования город Сургут ООО УК "Возрождение"</t>
  </si>
  <si>
    <t>Крылова 47/2</t>
  </si>
  <si>
    <t>Ленина 18/2</t>
  </si>
  <si>
    <t>Предварительный план</t>
  </si>
  <si>
    <t>«___» _____________  2017г.</t>
  </si>
  <si>
    <t>к работе в осенне-зимний период 2017-2018 годов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</si>
</sst>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49" fontId="6" fillId="33" borderId="10" xfId="0" applyNumberFormat="1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8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Alignment="1">
      <alignment horizontal="center" vertical="center"/>
    </xf>
    <xf numFmtId="1" fontId="2" fillId="33" borderId="0" xfId="0" applyNumberFormat="1" applyFont="1" applyFill="1" applyAlignment="1">
      <alignment vertical="center"/>
    </xf>
    <xf numFmtId="1" fontId="7" fillId="33" borderId="10" xfId="0" applyNumberFormat="1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49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Alignment="1">
      <alignment horizontal="center" vertical="center"/>
    </xf>
    <xf numFmtId="1" fontId="3" fillId="33" borderId="0" xfId="0" applyNumberFormat="1" applyFont="1" applyFill="1" applyAlignment="1">
      <alignment vertical="center"/>
    </xf>
    <xf numFmtId="1" fontId="3" fillId="33" borderId="10" xfId="0" applyNumberFormat="1" applyFont="1" applyFill="1" applyBorder="1" applyAlignment="1">
      <alignment vertical="center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1" fontId="6" fillId="33" borderId="10" xfId="0" applyNumberFormat="1" applyFont="1" applyFill="1" applyBorder="1" applyAlignment="1">
      <alignment horizontal="left" vertical="center" wrapText="1"/>
    </xf>
    <xf numFmtId="1" fontId="6" fillId="33" borderId="10" xfId="0" applyNumberFormat="1" applyFont="1" applyFill="1" applyBorder="1" applyAlignment="1">
      <alignment vertical="center" wrapText="1"/>
    </xf>
    <xf numFmtId="1" fontId="6" fillId="33" borderId="10" xfId="0" applyNumberFormat="1" applyFont="1" applyFill="1" applyBorder="1" applyAlignment="1">
      <alignment vertical="center" wrapText="1" shrinkToFit="1"/>
    </xf>
    <xf numFmtId="1" fontId="2" fillId="33" borderId="10" xfId="0" applyNumberFormat="1" applyFont="1" applyFill="1" applyBorder="1" applyAlignment="1">
      <alignment horizontal="center" vertical="center" wrapText="1" shrinkToFit="1"/>
    </xf>
    <xf numFmtId="1" fontId="7" fillId="33" borderId="10" xfId="0" applyNumberFormat="1" applyFont="1" applyFill="1" applyBorder="1" applyAlignment="1">
      <alignment vertical="center" wrapText="1" shrinkToFit="1"/>
    </xf>
    <xf numFmtId="49" fontId="6" fillId="33" borderId="10" xfId="0" applyNumberFormat="1" applyFont="1" applyFill="1" applyBorder="1" applyAlignment="1">
      <alignment vertical="center" wrapText="1" shrinkToFit="1"/>
    </xf>
    <xf numFmtId="49" fontId="7" fillId="33" borderId="10" xfId="0" applyNumberFormat="1" applyFont="1" applyFill="1" applyBorder="1" applyAlignment="1">
      <alignment vertical="center" wrapText="1" shrinkToFi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right" vertical="center"/>
    </xf>
    <xf numFmtId="49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textRotation="90"/>
    </xf>
    <xf numFmtId="0" fontId="2" fillId="33" borderId="0" xfId="0" applyFont="1" applyFill="1" applyAlignment="1">
      <alignment textRotation="90"/>
    </xf>
    <xf numFmtId="49" fontId="3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8" fillId="33" borderId="0" xfId="0" applyNumberFormat="1" applyFont="1" applyFill="1" applyAlignment="1">
      <alignment horizontal="center" vertical="center"/>
    </xf>
    <xf numFmtId="1" fontId="8" fillId="33" borderId="0" xfId="0" applyNumberFormat="1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1" fontId="11" fillId="33" borderId="0" xfId="0" applyNumberFormat="1" applyFont="1" applyFill="1" applyAlignment="1">
      <alignment vertical="center"/>
    </xf>
    <xf numFmtId="1" fontId="11" fillId="33" borderId="0" xfId="0" applyNumberFormat="1" applyFont="1" applyFill="1" applyAlignment="1">
      <alignment horizontal="center" vertical="center"/>
    </xf>
    <xf numFmtId="1" fontId="12" fillId="33" borderId="0" xfId="0" applyNumberFormat="1" applyFont="1" applyFill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center" vertical="center" textRotation="90" wrapText="1"/>
    </xf>
    <xf numFmtId="49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0" fillId="33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300"/>
  <sheetViews>
    <sheetView tabSelected="1" view="pageBreakPreview" zoomScale="85" zoomScaleSheetLayoutView="85" zoomScalePageLayoutView="0" workbookViewId="0" topLeftCell="A1">
      <selection activeCell="F5" sqref="F5"/>
    </sheetView>
  </sheetViews>
  <sheetFormatPr defaultColWidth="9.140625" defaultRowHeight="15"/>
  <cols>
    <col min="1" max="1" width="4.57421875" style="1" customWidth="1"/>
    <col min="2" max="2" width="38.28125" style="1" customWidth="1"/>
    <col min="3" max="3" width="9.00390625" style="2" customWidth="1"/>
    <col min="4" max="6" width="13.8515625" style="2" customWidth="1"/>
    <col min="7" max="11" width="15.421875" style="2" customWidth="1"/>
    <col min="12" max="12" width="13.28125" style="2" customWidth="1"/>
    <col min="13" max="13" width="22.7109375" style="2" customWidth="1"/>
    <col min="14" max="14" width="9.140625" style="2" customWidth="1"/>
    <col min="15" max="16384" width="9.140625" style="1" customWidth="1"/>
  </cols>
  <sheetData>
    <row r="4" spans="1:14" s="9" customFormat="1" ht="15.75">
      <c r="A4" s="67"/>
      <c r="B4" s="67"/>
      <c r="C4" s="8"/>
      <c r="D4" s="8"/>
      <c r="E4" s="8"/>
      <c r="F4" s="8"/>
      <c r="G4" s="8"/>
      <c r="H4" s="8"/>
      <c r="I4" s="73" t="s">
        <v>0</v>
      </c>
      <c r="J4" s="73"/>
      <c r="K4" s="73"/>
      <c r="L4" s="73"/>
      <c r="M4" s="73"/>
      <c r="N4" s="8"/>
    </row>
    <row r="5" spans="1:14" s="9" customFormat="1" ht="18" customHeight="1">
      <c r="A5" s="36"/>
      <c r="B5" s="36"/>
      <c r="C5" s="8"/>
      <c r="D5" s="8"/>
      <c r="E5" s="8"/>
      <c r="F5" s="8"/>
      <c r="G5" s="8"/>
      <c r="H5" s="8"/>
      <c r="I5" s="69" t="s">
        <v>190</v>
      </c>
      <c r="J5" s="69"/>
      <c r="K5" s="69"/>
      <c r="L5" s="69"/>
      <c r="M5" s="69"/>
      <c r="N5" s="8"/>
    </row>
    <row r="6" spans="2:14" s="9" customFormat="1" ht="6.75" customHeight="1">
      <c r="B6" s="37"/>
      <c r="C6" s="8"/>
      <c r="D6" s="8"/>
      <c r="E6" s="8"/>
      <c r="F6" s="8"/>
      <c r="G6" s="8"/>
      <c r="H6" s="8"/>
      <c r="I6" s="38"/>
      <c r="J6" s="38"/>
      <c r="K6" s="38"/>
      <c r="L6" s="38"/>
      <c r="M6" s="38"/>
      <c r="N6" s="8"/>
    </row>
    <row r="7" spans="1:14" s="9" customFormat="1" ht="15.75">
      <c r="A7" s="67"/>
      <c r="B7" s="67"/>
      <c r="C7" s="8"/>
      <c r="D7" s="8"/>
      <c r="E7" s="8"/>
      <c r="F7" s="8"/>
      <c r="G7" s="8"/>
      <c r="H7" s="8"/>
      <c r="I7" s="8"/>
      <c r="J7" s="8"/>
      <c r="K7" s="8"/>
      <c r="L7" s="73" t="s">
        <v>1</v>
      </c>
      <c r="M7" s="73"/>
      <c r="N7" s="8"/>
    </row>
    <row r="8" spans="2:14" s="9" customFormat="1" ht="15.75">
      <c r="B8" s="3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14" s="9" customFormat="1" ht="15.75">
      <c r="B9" s="68"/>
      <c r="C9" s="68"/>
      <c r="D9" s="8"/>
      <c r="E9" s="8"/>
      <c r="F9" s="8"/>
      <c r="G9" s="8"/>
      <c r="H9" s="8"/>
      <c r="I9" s="8"/>
      <c r="J9" s="8"/>
      <c r="K9" s="8"/>
      <c r="L9" s="69" t="s">
        <v>195</v>
      </c>
      <c r="M9" s="69"/>
      <c r="N9" s="8"/>
    </row>
    <row r="10" spans="2:14" s="9" customFormat="1" ht="15.75">
      <c r="B10" s="3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s="41" customFormat="1" ht="20.25">
      <c r="A11" s="75" t="s">
        <v>194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40"/>
    </row>
    <row r="12" spans="1:14" s="41" customFormat="1" ht="20.25">
      <c r="A12" s="76" t="s">
        <v>89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40"/>
    </row>
    <row r="13" spans="1:14" s="41" customFormat="1" ht="20.25">
      <c r="A13" s="76" t="s">
        <v>196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40"/>
    </row>
    <row r="14" spans="1:14" s="41" customFormat="1" ht="20.25">
      <c r="A14" s="77" t="s">
        <v>191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40"/>
    </row>
    <row r="15" spans="1:14" s="44" customFormat="1" ht="87" customHeight="1">
      <c r="A15" s="71" t="s">
        <v>6</v>
      </c>
      <c r="B15" s="74" t="s">
        <v>9</v>
      </c>
      <c r="C15" s="70" t="s">
        <v>5</v>
      </c>
      <c r="D15" s="72" t="s">
        <v>10</v>
      </c>
      <c r="E15" s="65" t="s">
        <v>192</v>
      </c>
      <c r="F15" s="65" t="s">
        <v>193</v>
      </c>
      <c r="G15" s="72" t="s">
        <v>11</v>
      </c>
      <c r="H15" s="72"/>
      <c r="I15" s="72"/>
      <c r="J15" s="72"/>
      <c r="K15" s="72"/>
      <c r="L15" s="72" t="s">
        <v>16</v>
      </c>
      <c r="M15" s="72" t="s">
        <v>17</v>
      </c>
      <c r="N15" s="43"/>
    </row>
    <row r="16" spans="1:14" s="9" customFormat="1" ht="47.25">
      <c r="A16" s="71"/>
      <c r="B16" s="74"/>
      <c r="C16" s="70"/>
      <c r="D16" s="72"/>
      <c r="E16" s="66"/>
      <c r="F16" s="66"/>
      <c r="G16" s="52" t="s">
        <v>12</v>
      </c>
      <c r="H16" s="52" t="s">
        <v>13</v>
      </c>
      <c r="I16" s="52" t="s">
        <v>14</v>
      </c>
      <c r="J16" s="52" t="s">
        <v>90</v>
      </c>
      <c r="K16" s="52" t="s">
        <v>15</v>
      </c>
      <c r="L16" s="72"/>
      <c r="M16" s="72"/>
      <c r="N16" s="8"/>
    </row>
    <row r="17" spans="1:14" s="9" customFormat="1" ht="15.75">
      <c r="A17" s="45" t="s">
        <v>18</v>
      </c>
      <c r="B17" s="74" t="s">
        <v>19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8"/>
    </row>
    <row r="18" spans="1:14" s="9" customFormat="1" ht="28.5">
      <c r="A18" s="5"/>
      <c r="B18" s="6" t="s">
        <v>20</v>
      </c>
      <c r="C18" s="52"/>
      <c r="D18" s="52"/>
      <c r="E18" s="52"/>
      <c r="F18" s="64"/>
      <c r="G18" s="7"/>
      <c r="H18" s="7"/>
      <c r="I18" s="7"/>
      <c r="J18" s="7"/>
      <c r="K18" s="7"/>
      <c r="L18" s="53"/>
      <c r="M18" s="53"/>
      <c r="N18" s="8"/>
    </row>
    <row r="19" spans="1:14" s="9" customFormat="1" ht="15.75">
      <c r="A19" s="5"/>
      <c r="B19" s="10" t="s">
        <v>21</v>
      </c>
      <c r="C19" s="52" t="s">
        <v>23</v>
      </c>
      <c r="D19" s="64">
        <f>E19+F19</f>
        <v>2</v>
      </c>
      <c r="E19" s="52">
        <v>1</v>
      </c>
      <c r="F19" s="64">
        <v>1</v>
      </c>
      <c r="G19" s="7"/>
      <c r="H19" s="7"/>
      <c r="I19" s="7"/>
      <c r="J19" s="7"/>
      <c r="K19" s="7"/>
      <c r="L19" s="53"/>
      <c r="M19" s="53"/>
      <c r="N19" s="8"/>
    </row>
    <row r="20" spans="1:14" s="17" customFormat="1" ht="15.75">
      <c r="A20" s="5"/>
      <c r="B20" s="10" t="s">
        <v>22</v>
      </c>
      <c r="C20" s="11" t="s">
        <v>24</v>
      </c>
      <c r="D20" s="64">
        <f>E20+F20</f>
        <v>14716.900000000001</v>
      </c>
      <c r="E20" s="12">
        <v>9661.2</v>
      </c>
      <c r="F20" s="12">
        <v>5055.7</v>
      </c>
      <c r="G20" s="12"/>
      <c r="H20" s="13"/>
      <c r="I20" s="14"/>
      <c r="J20" s="14"/>
      <c r="K20" s="12"/>
      <c r="L20" s="15"/>
      <c r="M20" s="15"/>
      <c r="N20" s="16"/>
    </row>
    <row r="21" spans="1:14" s="17" customFormat="1" ht="42.75">
      <c r="A21" s="54" t="s">
        <v>7</v>
      </c>
      <c r="B21" s="18" t="s">
        <v>25</v>
      </c>
      <c r="C21" s="11"/>
      <c r="D21" s="12"/>
      <c r="E21" s="12"/>
      <c r="F21" s="12"/>
      <c r="G21" s="12"/>
      <c r="H21" s="13"/>
      <c r="I21" s="14"/>
      <c r="J21" s="14"/>
      <c r="K21" s="12"/>
      <c r="L21" s="15"/>
      <c r="M21" s="15"/>
      <c r="N21" s="16"/>
    </row>
    <row r="22" spans="1:14" s="25" customFormat="1" ht="47.25">
      <c r="A22" s="54" t="s">
        <v>26</v>
      </c>
      <c r="B22" s="18" t="s">
        <v>29</v>
      </c>
      <c r="C22" s="19" t="s">
        <v>33</v>
      </c>
      <c r="D22" s="64">
        <f>E22+F22</f>
        <v>2</v>
      </c>
      <c r="E22" s="52">
        <v>1</v>
      </c>
      <c r="F22" s="64">
        <v>1</v>
      </c>
      <c r="G22" s="20"/>
      <c r="H22" s="21"/>
      <c r="I22" s="22"/>
      <c r="J22" s="42" t="s">
        <v>91</v>
      </c>
      <c r="K22" s="20"/>
      <c r="L22" s="62"/>
      <c r="M22" s="15"/>
      <c r="N22" s="24"/>
    </row>
    <row r="23" spans="1:13" s="25" customFormat="1" ht="47.25">
      <c r="A23" s="54" t="s">
        <v>27</v>
      </c>
      <c r="B23" s="18" t="s">
        <v>30</v>
      </c>
      <c r="C23" s="19" t="s">
        <v>33</v>
      </c>
      <c r="D23" s="64">
        <f>E23+F23</f>
        <v>2</v>
      </c>
      <c r="E23" s="52">
        <v>1</v>
      </c>
      <c r="F23" s="64">
        <v>1</v>
      </c>
      <c r="G23" s="20"/>
      <c r="H23" s="21"/>
      <c r="I23" s="22"/>
      <c r="J23" s="42" t="s">
        <v>91</v>
      </c>
      <c r="K23" s="20"/>
      <c r="L23" s="62"/>
      <c r="M23" s="15"/>
    </row>
    <row r="24" spans="1:13" s="25" customFormat="1" ht="28.5">
      <c r="A24" s="54" t="s">
        <v>28</v>
      </c>
      <c r="B24" s="18" t="s">
        <v>31</v>
      </c>
      <c r="C24" s="27"/>
      <c r="D24" s="20"/>
      <c r="E24" s="20"/>
      <c r="F24" s="20"/>
      <c r="G24" s="20"/>
      <c r="H24" s="21"/>
      <c r="I24" s="22"/>
      <c r="J24" s="22"/>
      <c r="K24" s="20"/>
      <c r="L24" s="26"/>
      <c r="M24" s="26"/>
    </row>
    <row r="25" spans="1:13" s="17" customFormat="1" ht="15.75">
      <c r="A25" s="5"/>
      <c r="B25" s="28" t="s">
        <v>32</v>
      </c>
      <c r="C25" s="11" t="s">
        <v>24</v>
      </c>
      <c r="D25" s="52">
        <v>0</v>
      </c>
      <c r="E25" s="12"/>
      <c r="F25" s="12"/>
      <c r="G25" s="12"/>
      <c r="H25" s="13"/>
      <c r="I25" s="14"/>
      <c r="J25" s="42"/>
      <c r="K25" s="12"/>
      <c r="L25" s="62"/>
      <c r="M25" s="15"/>
    </row>
    <row r="26" spans="1:13" s="17" customFormat="1" ht="15.75">
      <c r="A26" s="5"/>
      <c r="B26" s="29" t="s">
        <v>35</v>
      </c>
      <c r="C26" s="11" t="s">
        <v>24</v>
      </c>
      <c r="D26" s="63">
        <v>0</v>
      </c>
      <c r="E26" s="12"/>
      <c r="F26" s="12"/>
      <c r="G26" s="12"/>
      <c r="H26" s="13"/>
      <c r="I26" s="14"/>
      <c r="J26" s="42"/>
      <c r="K26" s="12"/>
      <c r="L26" s="62"/>
      <c r="M26" s="15"/>
    </row>
    <row r="27" spans="1:13" s="17" customFormat="1" ht="15.75">
      <c r="A27" s="5"/>
      <c r="B27" s="29" t="s">
        <v>34</v>
      </c>
      <c r="C27" s="11" t="s">
        <v>24</v>
      </c>
      <c r="D27" s="63">
        <v>0</v>
      </c>
      <c r="E27" s="12"/>
      <c r="F27" s="12"/>
      <c r="G27" s="12"/>
      <c r="H27" s="13"/>
      <c r="I27" s="14"/>
      <c r="J27" s="42"/>
      <c r="K27" s="12"/>
      <c r="L27" s="62"/>
      <c r="M27" s="15"/>
    </row>
    <row r="28" spans="1:13" s="17" customFormat="1" ht="15.75">
      <c r="A28" s="5"/>
      <c r="B28" s="29" t="s">
        <v>36</v>
      </c>
      <c r="C28" s="11" t="s">
        <v>3</v>
      </c>
      <c r="D28" s="63">
        <v>0</v>
      </c>
      <c r="E28" s="12"/>
      <c r="F28" s="12"/>
      <c r="G28" s="12"/>
      <c r="H28" s="13"/>
      <c r="I28" s="14"/>
      <c r="J28" s="42"/>
      <c r="K28" s="12"/>
      <c r="L28" s="62"/>
      <c r="M28" s="15"/>
    </row>
    <row r="29" spans="1:13" s="17" customFormat="1" ht="30">
      <c r="A29" s="5"/>
      <c r="B29" s="29" t="s">
        <v>37</v>
      </c>
      <c r="C29" s="11" t="s">
        <v>33</v>
      </c>
      <c r="D29" s="63">
        <v>0</v>
      </c>
      <c r="E29" s="12"/>
      <c r="F29" s="12"/>
      <c r="G29" s="12"/>
      <c r="H29" s="13"/>
      <c r="I29" s="14"/>
      <c r="J29" s="42"/>
      <c r="K29" s="12"/>
      <c r="L29" s="62"/>
      <c r="M29" s="15"/>
    </row>
    <row r="30" spans="1:13" s="17" customFormat="1" ht="15.75">
      <c r="A30" s="5"/>
      <c r="B30" s="30" t="s">
        <v>38</v>
      </c>
      <c r="C30" s="31" t="s">
        <v>24</v>
      </c>
      <c r="D30" s="63">
        <v>0</v>
      </c>
      <c r="E30" s="12"/>
      <c r="F30" s="12"/>
      <c r="G30" s="12"/>
      <c r="H30" s="13"/>
      <c r="I30" s="14"/>
      <c r="J30" s="42"/>
      <c r="K30" s="12"/>
      <c r="L30" s="62"/>
      <c r="M30" s="15"/>
    </row>
    <row r="31" spans="1:13" s="17" customFormat="1" ht="15.75">
      <c r="A31" s="5"/>
      <c r="B31" s="29" t="s">
        <v>39</v>
      </c>
      <c r="C31" s="31" t="s">
        <v>2</v>
      </c>
      <c r="D31" s="63">
        <v>0</v>
      </c>
      <c r="E31" s="12"/>
      <c r="F31" s="12"/>
      <c r="G31" s="12"/>
      <c r="H31" s="13"/>
      <c r="I31" s="14"/>
      <c r="J31" s="42"/>
      <c r="K31" s="12"/>
      <c r="L31" s="62"/>
      <c r="M31" s="15"/>
    </row>
    <row r="32" spans="1:13" s="17" customFormat="1" ht="15.75">
      <c r="A32" s="5"/>
      <c r="B32" s="29" t="s">
        <v>40</v>
      </c>
      <c r="C32" s="15" t="s">
        <v>2</v>
      </c>
      <c r="D32" s="63">
        <v>0</v>
      </c>
      <c r="E32" s="12"/>
      <c r="F32" s="12"/>
      <c r="G32" s="12"/>
      <c r="H32" s="13"/>
      <c r="I32" s="14"/>
      <c r="J32" s="42"/>
      <c r="K32" s="12"/>
      <c r="L32" s="62"/>
      <c r="M32" s="15"/>
    </row>
    <row r="33" spans="1:13" s="17" customFormat="1" ht="15.75">
      <c r="A33" s="5"/>
      <c r="B33" s="29" t="s">
        <v>41</v>
      </c>
      <c r="C33" s="15" t="s">
        <v>24</v>
      </c>
      <c r="D33" s="63">
        <v>0</v>
      </c>
      <c r="E33" s="12"/>
      <c r="F33" s="12"/>
      <c r="G33" s="12"/>
      <c r="H33" s="13"/>
      <c r="I33" s="14"/>
      <c r="J33" s="42"/>
      <c r="K33" s="12"/>
      <c r="L33" s="62"/>
      <c r="M33" s="15"/>
    </row>
    <row r="34" spans="1:13" s="17" customFormat="1" ht="30">
      <c r="A34" s="5"/>
      <c r="B34" s="30" t="s">
        <v>42</v>
      </c>
      <c r="C34" s="31" t="s">
        <v>24</v>
      </c>
      <c r="D34" s="63">
        <v>0</v>
      </c>
      <c r="E34" s="12"/>
      <c r="F34" s="12"/>
      <c r="G34" s="12"/>
      <c r="H34" s="13"/>
      <c r="I34" s="14"/>
      <c r="J34" s="42"/>
      <c r="K34" s="12"/>
      <c r="L34" s="62"/>
      <c r="M34" s="15"/>
    </row>
    <row r="35" spans="1:13" s="17" customFormat="1" ht="15.75">
      <c r="A35" s="5"/>
      <c r="B35" s="29" t="s">
        <v>188</v>
      </c>
      <c r="C35" s="31" t="s">
        <v>24</v>
      </c>
      <c r="D35" s="63">
        <v>0</v>
      </c>
      <c r="E35" s="12"/>
      <c r="F35" s="12"/>
      <c r="G35" s="12"/>
      <c r="H35" s="13"/>
      <c r="I35" s="14"/>
      <c r="J35" s="42"/>
      <c r="K35" s="12"/>
      <c r="L35" s="62"/>
      <c r="M35" s="15"/>
    </row>
    <row r="36" spans="1:14" s="17" customFormat="1" ht="15.75">
      <c r="A36" s="5"/>
      <c r="B36" s="30" t="s">
        <v>43</v>
      </c>
      <c r="C36" s="31" t="s">
        <v>24</v>
      </c>
      <c r="D36" s="63">
        <v>0</v>
      </c>
      <c r="E36" s="12"/>
      <c r="F36" s="12"/>
      <c r="G36" s="12"/>
      <c r="H36" s="13"/>
      <c r="I36" s="14"/>
      <c r="J36" s="42"/>
      <c r="K36" s="12"/>
      <c r="L36" s="35"/>
      <c r="M36" s="15"/>
      <c r="N36" s="16"/>
    </row>
    <row r="37" spans="1:14" s="17" customFormat="1" ht="15.75">
      <c r="A37" s="5"/>
      <c r="B37" s="30" t="s">
        <v>44</v>
      </c>
      <c r="C37" s="31" t="s">
        <v>3</v>
      </c>
      <c r="D37" s="63">
        <v>0</v>
      </c>
      <c r="E37" s="12"/>
      <c r="F37" s="12"/>
      <c r="G37" s="12"/>
      <c r="H37" s="13"/>
      <c r="I37" s="14"/>
      <c r="J37" s="42"/>
      <c r="K37" s="12"/>
      <c r="L37" s="62"/>
      <c r="M37" s="15"/>
      <c r="N37" s="16"/>
    </row>
    <row r="38" spans="1:14" s="17" customFormat="1" ht="15.75">
      <c r="A38" s="5"/>
      <c r="B38" s="30" t="s">
        <v>45</v>
      </c>
      <c r="C38" s="31" t="s">
        <v>24</v>
      </c>
      <c r="D38" s="63">
        <v>0</v>
      </c>
      <c r="E38" s="12"/>
      <c r="F38" s="12"/>
      <c r="G38" s="12"/>
      <c r="H38" s="13"/>
      <c r="I38" s="14"/>
      <c r="J38" s="42"/>
      <c r="K38" s="12"/>
      <c r="L38" s="62"/>
      <c r="M38" s="15"/>
      <c r="N38" s="16"/>
    </row>
    <row r="39" spans="1:14" s="17" customFormat="1" ht="15.75">
      <c r="A39" s="5"/>
      <c r="B39" s="30" t="s">
        <v>45</v>
      </c>
      <c r="C39" s="31" t="s">
        <v>3</v>
      </c>
      <c r="D39" s="63">
        <v>0</v>
      </c>
      <c r="E39" s="12"/>
      <c r="F39" s="12"/>
      <c r="G39" s="12"/>
      <c r="H39" s="13"/>
      <c r="I39" s="14"/>
      <c r="J39" s="42"/>
      <c r="K39" s="12"/>
      <c r="L39" s="62"/>
      <c r="M39" s="15"/>
      <c r="N39" s="16"/>
    </row>
    <row r="40" spans="1:14" s="17" customFormat="1" ht="30">
      <c r="A40" s="5"/>
      <c r="B40" s="30" t="s">
        <v>46</v>
      </c>
      <c r="C40" s="31" t="s">
        <v>24</v>
      </c>
      <c r="D40" s="63">
        <v>0</v>
      </c>
      <c r="E40" s="12"/>
      <c r="F40" s="12"/>
      <c r="G40" s="12"/>
      <c r="H40" s="13"/>
      <c r="I40" s="14"/>
      <c r="J40" s="42"/>
      <c r="K40" s="12"/>
      <c r="L40" s="62"/>
      <c r="M40" s="15"/>
      <c r="N40" s="16"/>
    </row>
    <row r="41" spans="1:14" s="17" customFormat="1" ht="15.75">
      <c r="A41" s="5"/>
      <c r="B41" s="30" t="s">
        <v>47</v>
      </c>
      <c r="C41" s="31" t="s">
        <v>3</v>
      </c>
      <c r="D41" s="63">
        <v>0</v>
      </c>
      <c r="E41" s="12"/>
      <c r="F41" s="12"/>
      <c r="G41" s="12"/>
      <c r="H41" s="13"/>
      <c r="I41" s="14"/>
      <c r="J41" s="42"/>
      <c r="K41" s="12"/>
      <c r="L41" s="62"/>
      <c r="M41" s="15"/>
      <c r="N41" s="16"/>
    </row>
    <row r="42" spans="1:14" s="17" customFormat="1" ht="47.25">
      <c r="A42" s="5"/>
      <c r="B42" s="30" t="s">
        <v>48</v>
      </c>
      <c r="C42" s="31" t="s">
        <v>59</v>
      </c>
      <c r="D42" s="63">
        <f>E42+F42</f>
        <v>40</v>
      </c>
      <c r="E42" s="12">
        <v>20</v>
      </c>
      <c r="F42" s="12">
        <v>20</v>
      </c>
      <c r="G42" s="12"/>
      <c r="H42" s="13"/>
      <c r="I42" s="14"/>
      <c r="J42" s="42" t="s">
        <v>91</v>
      </c>
      <c r="K42" s="12"/>
      <c r="L42" s="62"/>
      <c r="M42" s="15"/>
      <c r="N42" s="16"/>
    </row>
    <row r="43" spans="1:14" s="17" customFormat="1" ht="15.75">
      <c r="A43" s="5"/>
      <c r="B43" s="30" t="s">
        <v>49</v>
      </c>
      <c r="C43" s="31" t="s">
        <v>24</v>
      </c>
      <c r="D43" s="63">
        <v>0</v>
      </c>
      <c r="E43" s="12"/>
      <c r="F43" s="12"/>
      <c r="G43" s="12"/>
      <c r="H43" s="13"/>
      <c r="I43" s="14"/>
      <c r="J43" s="42"/>
      <c r="K43" s="12"/>
      <c r="L43" s="62"/>
      <c r="M43" s="15"/>
      <c r="N43" s="16"/>
    </row>
    <row r="44" spans="1:14" s="17" customFormat="1" ht="30">
      <c r="A44" s="5"/>
      <c r="B44" s="30" t="s">
        <v>50</v>
      </c>
      <c r="C44" s="31" t="s">
        <v>3</v>
      </c>
      <c r="D44" s="63">
        <v>0</v>
      </c>
      <c r="E44" s="12"/>
      <c r="F44" s="12"/>
      <c r="G44" s="12"/>
      <c r="H44" s="13"/>
      <c r="I44" s="14"/>
      <c r="J44" s="42"/>
      <c r="K44" s="12"/>
      <c r="L44" s="35"/>
      <c r="M44" s="15"/>
      <c r="N44" s="16"/>
    </row>
    <row r="45" spans="1:14" s="17" customFormat="1" ht="30">
      <c r="A45" s="5"/>
      <c r="B45" s="30" t="s">
        <v>51</v>
      </c>
      <c r="C45" s="31" t="s">
        <v>2</v>
      </c>
      <c r="D45" s="63">
        <v>0</v>
      </c>
      <c r="E45" s="12"/>
      <c r="F45" s="12"/>
      <c r="G45" s="12"/>
      <c r="H45" s="13"/>
      <c r="I45" s="42"/>
      <c r="J45" s="42"/>
      <c r="K45" s="12"/>
      <c r="L45" s="62"/>
      <c r="M45" s="15"/>
      <c r="N45" s="16"/>
    </row>
    <row r="46" spans="1:14" s="17" customFormat="1" ht="15.75">
      <c r="A46" s="5"/>
      <c r="B46" s="30" t="s">
        <v>52</v>
      </c>
      <c r="C46" s="31" t="s">
        <v>3</v>
      </c>
      <c r="D46" s="63">
        <v>0</v>
      </c>
      <c r="E46" s="12"/>
      <c r="F46" s="12"/>
      <c r="G46" s="12"/>
      <c r="H46" s="13"/>
      <c r="I46" s="14"/>
      <c r="J46" s="42"/>
      <c r="K46" s="12"/>
      <c r="L46" s="35"/>
      <c r="M46" s="15"/>
      <c r="N46" s="16"/>
    </row>
    <row r="47" spans="1:14" s="17" customFormat="1" ht="15.75">
      <c r="A47" s="5"/>
      <c r="B47" s="30" t="s">
        <v>53</v>
      </c>
      <c r="C47" s="31" t="s">
        <v>3</v>
      </c>
      <c r="D47" s="63">
        <v>0</v>
      </c>
      <c r="E47" s="12"/>
      <c r="F47" s="12"/>
      <c r="G47" s="12"/>
      <c r="H47" s="13"/>
      <c r="I47" s="14"/>
      <c r="J47" s="42"/>
      <c r="K47" s="12"/>
      <c r="L47" s="35"/>
      <c r="M47" s="15"/>
      <c r="N47" s="16"/>
    </row>
    <row r="48" spans="1:14" s="25" customFormat="1" ht="28.5">
      <c r="A48" s="54" t="s">
        <v>54</v>
      </c>
      <c r="B48" s="32" t="s">
        <v>55</v>
      </c>
      <c r="C48" s="27"/>
      <c r="D48" s="20"/>
      <c r="E48" s="20"/>
      <c r="F48" s="20"/>
      <c r="G48" s="20"/>
      <c r="H48" s="21"/>
      <c r="I48" s="22"/>
      <c r="J48" s="22"/>
      <c r="K48" s="20"/>
      <c r="L48" s="23"/>
      <c r="M48" s="23"/>
      <c r="N48" s="24"/>
    </row>
    <row r="49" spans="1:14" s="17" customFormat="1" ht="15.75">
      <c r="A49" s="5"/>
      <c r="B49" s="30" t="s">
        <v>56</v>
      </c>
      <c r="C49" s="31"/>
      <c r="D49" s="52"/>
      <c r="E49" s="12"/>
      <c r="F49" s="12"/>
      <c r="G49" s="12"/>
      <c r="H49" s="13"/>
      <c r="I49" s="14"/>
      <c r="J49" s="42"/>
      <c r="K49" s="12"/>
      <c r="L49" s="35"/>
      <c r="M49" s="15"/>
      <c r="N49" s="16"/>
    </row>
    <row r="50" spans="1:14" s="17" customFormat="1" ht="15.75">
      <c r="A50" s="5"/>
      <c r="B50" s="33" t="s">
        <v>57</v>
      </c>
      <c r="C50" s="31" t="s">
        <v>2</v>
      </c>
      <c r="D50" s="52">
        <f aca="true" t="shared" si="0" ref="D50:D63">SUM(E50:E50)</f>
        <v>0</v>
      </c>
      <c r="E50" s="12"/>
      <c r="F50" s="12"/>
      <c r="G50" s="12"/>
      <c r="H50" s="13"/>
      <c r="I50" s="14"/>
      <c r="J50" s="42"/>
      <c r="K50" s="12"/>
      <c r="L50" s="35"/>
      <c r="M50" s="15"/>
      <c r="N50" s="16"/>
    </row>
    <row r="51" spans="1:14" s="17" customFormat="1" ht="15.75">
      <c r="A51" s="5"/>
      <c r="B51" s="33" t="s">
        <v>58</v>
      </c>
      <c r="C51" s="31" t="s">
        <v>2</v>
      </c>
      <c r="D51" s="52">
        <f t="shared" si="0"/>
        <v>0</v>
      </c>
      <c r="E51" s="12"/>
      <c r="F51" s="12"/>
      <c r="G51" s="12"/>
      <c r="H51" s="13"/>
      <c r="I51" s="14"/>
      <c r="J51" s="42"/>
      <c r="K51" s="12"/>
      <c r="L51" s="35"/>
      <c r="M51" s="15"/>
      <c r="N51" s="16"/>
    </row>
    <row r="52" spans="1:14" s="17" customFormat="1" ht="15.75">
      <c r="A52" s="5"/>
      <c r="B52" s="33" t="s">
        <v>60</v>
      </c>
      <c r="C52" s="31" t="s">
        <v>2</v>
      </c>
      <c r="D52" s="52">
        <f t="shared" si="0"/>
        <v>0</v>
      </c>
      <c r="E52" s="12"/>
      <c r="F52" s="12"/>
      <c r="G52" s="12"/>
      <c r="H52" s="13"/>
      <c r="I52" s="14"/>
      <c r="J52" s="42"/>
      <c r="K52" s="12"/>
      <c r="L52" s="35"/>
      <c r="M52" s="15"/>
      <c r="N52" s="16"/>
    </row>
    <row r="53" spans="1:14" s="17" customFormat="1" ht="15.75">
      <c r="A53" s="5"/>
      <c r="B53" s="33" t="s">
        <v>61</v>
      </c>
      <c r="C53" s="31" t="s">
        <v>4</v>
      </c>
      <c r="D53" s="52">
        <f t="shared" si="0"/>
        <v>0</v>
      </c>
      <c r="E53" s="12"/>
      <c r="F53" s="12"/>
      <c r="G53" s="12"/>
      <c r="H53" s="13"/>
      <c r="I53" s="14"/>
      <c r="J53" s="42"/>
      <c r="K53" s="12"/>
      <c r="L53" s="35"/>
      <c r="M53" s="15"/>
      <c r="N53" s="16"/>
    </row>
    <row r="54" spans="1:14" s="17" customFormat="1" ht="15.75">
      <c r="A54" s="5"/>
      <c r="B54" s="33" t="s">
        <v>62</v>
      </c>
      <c r="C54" s="31"/>
      <c r="D54" s="52">
        <f t="shared" si="0"/>
        <v>0</v>
      </c>
      <c r="E54" s="12"/>
      <c r="F54" s="12"/>
      <c r="G54" s="12"/>
      <c r="H54" s="13"/>
      <c r="I54" s="14"/>
      <c r="J54" s="42"/>
      <c r="K54" s="12"/>
      <c r="L54" s="35"/>
      <c r="M54" s="15"/>
      <c r="N54" s="16"/>
    </row>
    <row r="55" spans="1:14" s="17" customFormat="1" ht="15.75">
      <c r="A55" s="5"/>
      <c r="B55" s="33" t="s">
        <v>63</v>
      </c>
      <c r="C55" s="31" t="s">
        <v>3</v>
      </c>
      <c r="D55" s="52">
        <f t="shared" si="0"/>
        <v>0</v>
      </c>
      <c r="E55" s="12"/>
      <c r="F55" s="12"/>
      <c r="G55" s="12"/>
      <c r="H55" s="13"/>
      <c r="I55" s="14"/>
      <c r="J55" s="42"/>
      <c r="K55" s="12"/>
      <c r="L55" s="35"/>
      <c r="M55" s="15"/>
      <c r="N55" s="16"/>
    </row>
    <row r="56" spans="1:14" s="17" customFormat="1" ht="15.75">
      <c r="A56" s="5"/>
      <c r="B56" s="33" t="s">
        <v>64</v>
      </c>
      <c r="C56" s="31" t="s">
        <v>3</v>
      </c>
      <c r="D56" s="52">
        <f t="shared" si="0"/>
        <v>0</v>
      </c>
      <c r="E56" s="12"/>
      <c r="F56" s="12"/>
      <c r="G56" s="12"/>
      <c r="H56" s="13"/>
      <c r="I56" s="14"/>
      <c r="J56" s="42"/>
      <c r="K56" s="12"/>
      <c r="L56" s="35"/>
      <c r="M56" s="15"/>
      <c r="N56" s="16"/>
    </row>
    <row r="57" spans="1:14" s="17" customFormat="1" ht="15.75">
      <c r="A57" s="5"/>
      <c r="B57" s="33" t="s">
        <v>65</v>
      </c>
      <c r="C57" s="31" t="s">
        <v>3</v>
      </c>
      <c r="D57" s="52">
        <f t="shared" si="0"/>
        <v>0</v>
      </c>
      <c r="E57" s="12"/>
      <c r="F57" s="12"/>
      <c r="G57" s="12"/>
      <c r="H57" s="13"/>
      <c r="I57" s="14"/>
      <c r="J57" s="42"/>
      <c r="K57" s="12"/>
      <c r="L57" s="35"/>
      <c r="M57" s="15"/>
      <c r="N57" s="16"/>
    </row>
    <row r="58" spans="1:14" s="17" customFormat="1" ht="30">
      <c r="A58" s="5"/>
      <c r="B58" s="33" t="s">
        <v>66</v>
      </c>
      <c r="C58" s="31" t="s">
        <v>2</v>
      </c>
      <c r="D58" s="52">
        <f t="shared" si="0"/>
        <v>0</v>
      </c>
      <c r="E58" s="12"/>
      <c r="F58" s="12"/>
      <c r="G58" s="12"/>
      <c r="H58" s="13"/>
      <c r="I58" s="14"/>
      <c r="J58" s="42"/>
      <c r="K58" s="12"/>
      <c r="L58" s="35"/>
      <c r="M58" s="15"/>
      <c r="N58" s="16"/>
    </row>
    <row r="59" spans="1:14" s="17" customFormat="1" ht="15.75">
      <c r="A59" s="5"/>
      <c r="B59" s="33" t="s">
        <v>67</v>
      </c>
      <c r="C59" s="31" t="s">
        <v>2</v>
      </c>
      <c r="D59" s="52">
        <f t="shared" si="0"/>
        <v>0</v>
      </c>
      <c r="E59" s="12"/>
      <c r="F59" s="12"/>
      <c r="G59" s="12"/>
      <c r="H59" s="13"/>
      <c r="I59" s="14"/>
      <c r="J59" s="42"/>
      <c r="K59" s="12"/>
      <c r="L59" s="35"/>
      <c r="M59" s="15"/>
      <c r="N59" s="16"/>
    </row>
    <row r="60" spans="1:14" s="17" customFormat="1" ht="15.75">
      <c r="A60" s="5"/>
      <c r="B60" s="33" t="s">
        <v>68</v>
      </c>
      <c r="C60" s="31" t="s">
        <v>3</v>
      </c>
      <c r="D60" s="52">
        <f t="shared" si="0"/>
        <v>0</v>
      </c>
      <c r="E60" s="12"/>
      <c r="F60" s="12"/>
      <c r="G60" s="12"/>
      <c r="H60" s="13"/>
      <c r="I60" s="14"/>
      <c r="J60" s="42"/>
      <c r="K60" s="12"/>
      <c r="L60" s="35"/>
      <c r="M60" s="15"/>
      <c r="N60" s="16"/>
    </row>
    <row r="61" spans="1:14" s="17" customFormat="1" ht="30">
      <c r="A61" s="5"/>
      <c r="B61" s="33" t="s">
        <v>69</v>
      </c>
      <c r="C61" s="31" t="s">
        <v>2</v>
      </c>
      <c r="D61" s="52">
        <f t="shared" si="0"/>
        <v>0</v>
      </c>
      <c r="E61" s="12"/>
      <c r="F61" s="12"/>
      <c r="G61" s="12"/>
      <c r="H61" s="13"/>
      <c r="I61" s="14"/>
      <c r="J61" s="42"/>
      <c r="K61" s="12"/>
      <c r="L61" s="35"/>
      <c r="M61" s="15"/>
      <c r="N61" s="16"/>
    </row>
    <row r="62" spans="1:14" s="17" customFormat="1" ht="30">
      <c r="A62" s="5"/>
      <c r="B62" s="33" t="s">
        <v>70</v>
      </c>
      <c r="C62" s="31" t="s">
        <v>59</v>
      </c>
      <c r="D62" s="52">
        <f t="shared" si="0"/>
        <v>0</v>
      </c>
      <c r="E62" s="12"/>
      <c r="F62" s="12"/>
      <c r="G62" s="12"/>
      <c r="H62" s="13"/>
      <c r="I62" s="14"/>
      <c r="J62" s="42"/>
      <c r="K62" s="12"/>
      <c r="L62" s="35"/>
      <c r="M62" s="15"/>
      <c r="N62" s="16"/>
    </row>
    <row r="63" spans="1:14" s="17" customFormat="1" ht="15.75">
      <c r="A63" s="5"/>
      <c r="B63" s="33" t="s">
        <v>71</v>
      </c>
      <c r="C63" s="31" t="s">
        <v>3</v>
      </c>
      <c r="D63" s="52">
        <f t="shared" si="0"/>
        <v>0</v>
      </c>
      <c r="E63" s="12"/>
      <c r="F63" s="12"/>
      <c r="G63" s="12"/>
      <c r="H63" s="13"/>
      <c r="I63" s="14"/>
      <c r="J63" s="42"/>
      <c r="K63" s="12"/>
      <c r="L63" s="35"/>
      <c r="M63" s="15"/>
      <c r="N63" s="16"/>
    </row>
    <row r="64" spans="1:14" s="17" customFormat="1" ht="47.25">
      <c r="A64" s="5"/>
      <c r="B64" s="33" t="s">
        <v>72</v>
      </c>
      <c r="C64" s="31" t="s">
        <v>3</v>
      </c>
      <c r="D64" s="55">
        <v>1</v>
      </c>
      <c r="E64" s="12">
        <v>1</v>
      </c>
      <c r="F64" s="12"/>
      <c r="G64" s="12"/>
      <c r="H64" s="13"/>
      <c r="I64" s="14"/>
      <c r="J64" s="42" t="s">
        <v>91</v>
      </c>
      <c r="K64" s="12"/>
      <c r="L64" s="62"/>
      <c r="M64" s="15"/>
      <c r="N64" s="16"/>
    </row>
    <row r="65" spans="1:14" s="17" customFormat="1" ht="30">
      <c r="A65" s="5"/>
      <c r="B65" s="33" t="s">
        <v>73</v>
      </c>
      <c r="C65" s="31" t="s">
        <v>24</v>
      </c>
      <c r="D65" s="52">
        <f>SUM(E65:E65)</f>
        <v>0</v>
      </c>
      <c r="E65" s="12"/>
      <c r="F65" s="12"/>
      <c r="G65" s="12"/>
      <c r="H65" s="13"/>
      <c r="I65" s="14"/>
      <c r="J65" s="42"/>
      <c r="K65" s="12"/>
      <c r="L65" s="35"/>
      <c r="M65" s="15"/>
      <c r="N65" s="16"/>
    </row>
    <row r="66" spans="1:14" s="17" customFormat="1" ht="15.75">
      <c r="A66" s="5"/>
      <c r="B66" s="33" t="s">
        <v>74</v>
      </c>
      <c r="C66" s="31" t="s">
        <v>3</v>
      </c>
      <c r="D66" s="52">
        <f>SUM(E66:E66)</f>
        <v>0</v>
      </c>
      <c r="E66" s="12"/>
      <c r="F66" s="12"/>
      <c r="G66" s="12"/>
      <c r="H66" s="13"/>
      <c r="I66" s="14"/>
      <c r="J66" s="42"/>
      <c r="K66" s="12"/>
      <c r="L66" s="35"/>
      <c r="M66" s="15"/>
      <c r="N66" s="16"/>
    </row>
    <row r="67" spans="1:14" s="25" customFormat="1" ht="28.5">
      <c r="A67" s="54" t="s">
        <v>75</v>
      </c>
      <c r="B67" s="34" t="s">
        <v>76</v>
      </c>
      <c r="C67" s="27"/>
      <c r="D67" s="20"/>
      <c r="E67" s="20"/>
      <c r="F67" s="20"/>
      <c r="G67" s="20"/>
      <c r="H67" s="21"/>
      <c r="I67" s="22"/>
      <c r="J67" s="22"/>
      <c r="K67" s="20"/>
      <c r="L67" s="23"/>
      <c r="M67" s="23"/>
      <c r="N67" s="24"/>
    </row>
    <row r="68" spans="1:14" s="17" customFormat="1" ht="47.25">
      <c r="A68" s="5"/>
      <c r="B68" s="33" t="s">
        <v>77</v>
      </c>
      <c r="C68" s="31" t="s">
        <v>3</v>
      </c>
      <c r="D68" s="52">
        <v>1</v>
      </c>
      <c r="E68" s="12">
        <v>1</v>
      </c>
      <c r="F68" s="12"/>
      <c r="G68" s="12"/>
      <c r="H68" s="13"/>
      <c r="I68" s="14"/>
      <c r="J68" s="42" t="s">
        <v>91</v>
      </c>
      <c r="K68" s="12"/>
      <c r="L68" s="62"/>
      <c r="M68" s="15"/>
      <c r="N68" s="16"/>
    </row>
    <row r="69" spans="1:14" s="17" customFormat="1" ht="47.25">
      <c r="A69" s="5"/>
      <c r="B69" s="33" t="s">
        <v>78</v>
      </c>
      <c r="C69" s="31" t="s">
        <v>3</v>
      </c>
      <c r="D69" s="52">
        <v>1</v>
      </c>
      <c r="E69" s="12">
        <v>1</v>
      </c>
      <c r="F69" s="12"/>
      <c r="G69" s="12"/>
      <c r="H69" s="13"/>
      <c r="I69" s="14"/>
      <c r="J69" s="42" t="s">
        <v>91</v>
      </c>
      <c r="K69" s="12"/>
      <c r="L69" s="62"/>
      <c r="M69" s="15"/>
      <c r="N69" s="16"/>
    </row>
    <row r="70" spans="1:14" s="17" customFormat="1" ht="47.25">
      <c r="A70" s="5"/>
      <c r="B70" s="33" t="s">
        <v>79</v>
      </c>
      <c r="C70" s="31" t="s">
        <v>3</v>
      </c>
      <c r="D70" s="52">
        <v>1</v>
      </c>
      <c r="E70" s="12">
        <v>1</v>
      </c>
      <c r="F70" s="12"/>
      <c r="G70" s="12"/>
      <c r="H70" s="13"/>
      <c r="I70" s="14"/>
      <c r="J70" s="42" t="s">
        <v>91</v>
      </c>
      <c r="K70" s="12"/>
      <c r="L70" s="62"/>
      <c r="M70" s="15"/>
      <c r="N70" s="16"/>
    </row>
    <row r="71" spans="1:14" s="25" customFormat="1" ht="28.5">
      <c r="A71" s="54" t="s">
        <v>80</v>
      </c>
      <c r="B71" s="34" t="s">
        <v>81</v>
      </c>
      <c r="C71" s="27"/>
      <c r="D71" s="20"/>
      <c r="E71" s="20"/>
      <c r="F71" s="20"/>
      <c r="G71" s="20"/>
      <c r="H71" s="21"/>
      <c r="I71" s="22"/>
      <c r="J71" s="22"/>
      <c r="K71" s="20"/>
      <c r="L71" s="23"/>
      <c r="M71" s="23"/>
      <c r="N71" s="24"/>
    </row>
    <row r="72" spans="1:14" s="17" customFormat="1" ht="30">
      <c r="A72" s="5"/>
      <c r="B72" s="33" t="s">
        <v>82</v>
      </c>
      <c r="C72" s="31" t="s">
        <v>3</v>
      </c>
      <c r="D72" s="58">
        <f>SUM(E72:E72)</f>
        <v>0</v>
      </c>
      <c r="E72" s="12"/>
      <c r="F72" s="12"/>
      <c r="G72" s="12"/>
      <c r="H72" s="13"/>
      <c r="I72" s="14"/>
      <c r="J72" s="42"/>
      <c r="K72" s="12"/>
      <c r="L72" s="35"/>
      <c r="M72" s="15"/>
      <c r="N72" s="16"/>
    </row>
    <row r="73" spans="1:14" s="17" customFormat="1" ht="15.75">
      <c r="A73" s="5"/>
      <c r="B73" s="33" t="s">
        <v>83</v>
      </c>
      <c r="C73" s="31" t="s">
        <v>87</v>
      </c>
      <c r="D73" s="58">
        <v>0</v>
      </c>
      <c r="E73" s="12"/>
      <c r="F73" s="12"/>
      <c r="G73" s="12"/>
      <c r="H73" s="13"/>
      <c r="I73" s="42"/>
      <c r="J73" s="42"/>
      <c r="K73" s="12"/>
      <c r="L73" s="62"/>
      <c r="M73" s="15"/>
      <c r="N73" s="16"/>
    </row>
    <row r="74" spans="1:14" s="17" customFormat="1" ht="15.75">
      <c r="A74" s="5"/>
      <c r="B74" s="33" t="s">
        <v>84</v>
      </c>
      <c r="C74" s="31" t="s">
        <v>87</v>
      </c>
      <c r="D74" s="58">
        <v>0</v>
      </c>
      <c r="E74" s="12"/>
      <c r="F74" s="12"/>
      <c r="G74" s="12"/>
      <c r="H74" s="13"/>
      <c r="I74" s="14"/>
      <c r="J74" s="42"/>
      <c r="K74" s="12"/>
      <c r="L74" s="62"/>
      <c r="M74" s="15"/>
      <c r="N74" s="16"/>
    </row>
    <row r="75" spans="1:14" s="17" customFormat="1" ht="30">
      <c r="A75" s="5"/>
      <c r="B75" s="33" t="s">
        <v>85</v>
      </c>
      <c r="C75" s="31" t="s">
        <v>88</v>
      </c>
      <c r="D75" s="58">
        <f>SUM(E75:E75)</f>
        <v>0</v>
      </c>
      <c r="E75" s="12"/>
      <c r="F75" s="12"/>
      <c r="G75" s="12"/>
      <c r="H75" s="13"/>
      <c r="I75" s="14"/>
      <c r="J75" s="42"/>
      <c r="K75" s="12"/>
      <c r="L75" s="35"/>
      <c r="M75" s="15"/>
      <c r="N75" s="16"/>
    </row>
    <row r="76" spans="1:14" s="25" customFormat="1" ht="47.25">
      <c r="A76" s="54" t="s">
        <v>8</v>
      </c>
      <c r="B76" s="34" t="s">
        <v>86</v>
      </c>
      <c r="C76" s="27" t="s">
        <v>33</v>
      </c>
      <c r="D76" s="52">
        <f>SUM(E76:E76)</f>
        <v>1</v>
      </c>
      <c r="E76" s="12">
        <v>1</v>
      </c>
      <c r="F76" s="12"/>
      <c r="G76" s="20"/>
      <c r="H76" s="21"/>
      <c r="I76" s="22"/>
      <c r="J76" s="42" t="s">
        <v>91</v>
      </c>
      <c r="K76" s="20"/>
      <c r="L76" s="62"/>
      <c r="M76" s="15"/>
      <c r="N76" s="24"/>
    </row>
    <row r="77" spans="3:14" s="17" customFormat="1" ht="15" customHeight="1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3:14" s="17" customFormat="1" ht="15" customHeight="1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3:14" s="17" customFormat="1" ht="15" customHeight="1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3:14" s="17" customFormat="1" ht="15" customHeight="1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3:14" s="17" customFormat="1" ht="15" customHeight="1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2:14" s="17" customFormat="1" ht="15" customHeight="1">
      <c r="B82" s="57" t="s">
        <v>189</v>
      </c>
      <c r="C82" s="56"/>
      <c r="D82" s="5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3:14" s="59" customFormat="1" ht="15" customHeight="1">
      <c r="C83" s="61"/>
      <c r="D83" s="61"/>
      <c r="E83" s="60"/>
      <c r="F83" s="60"/>
      <c r="G83" s="60"/>
      <c r="H83" s="60"/>
      <c r="I83" s="60"/>
      <c r="J83" s="60"/>
      <c r="K83" s="60"/>
      <c r="L83" s="60"/>
      <c r="M83" s="60"/>
      <c r="N83" s="60"/>
    </row>
    <row r="84" spans="3:14" s="17" customFormat="1" ht="15" customHeight="1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3:14" s="17" customFormat="1" ht="15" customHeight="1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3:14" s="17" customFormat="1" ht="15" customHeight="1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3:14" s="17" customFormat="1" ht="15" customHeight="1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3:14" s="17" customFormat="1" ht="15" customHeight="1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3:14" s="17" customFormat="1" ht="15" customHeight="1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3:14" s="17" customFormat="1" ht="15" customHeight="1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3:14" s="4" customFormat="1" ht="15" customHeight="1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3:14" s="4" customFormat="1" ht="15" customHeight="1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3:14" s="4" customFormat="1" ht="15" customHeight="1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3:14" s="4" customFormat="1" ht="15" customHeight="1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3:14" s="4" customFormat="1" ht="15" customHeight="1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3:14" s="4" customFormat="1" ht="15" customHeight="1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3:14" s="4" customFormat="1" ht="15" customHeight="1">
      <c r="C97" s="3"/>
      <c r="D97" s="3"/>
      <c r="E97" s="3"/>
      <c r="F97" s="3"/>
      <c r="G97" s="3"/>
      <c r="M97" s="3"/>
      <c r="N97" s="3"/>
    </row>
    <row r="98" spans="3:14" s="4" customFormat="1" ht="15" customHeight="1">
      <c r="C98" s="3"/>
      <c r="D98" s="3"/>
      <c r="E98" s="3"/>
      <c r="F98" s="3"/>
      <c r="G98" s="3"/>
      <c r="M98" s="3"/>
      <c r="N98" s="3"/>
    </row>
    <row r="99" spans="3:14" s="4" customFormat="1" ht="30" customHeight="1">
      <c r="C99" s="3"/>
      <c r="D99" s="3"/>
      <c r="E99" s="3"/>
      <c r="F99" s="3"/>
      <c r="G99" s="3"/>
      <c r="M99" s="3"/>
      <c r="N99" s="3"/>
    </row>
    <row r="100" spans="3:14" s="4" customFormat="1" ht="30" customHeight="1">
      <c r="C100" s="3"/>
      <c r="D100" s="3"/>
      <c r="E100" s="3"/>
      <c r="F100" s="3"/>
      <c r="G100" s="3"/>
      <c r="M100" s="3"/>
      <c r="N100" s="3"/>
    </row>
    <row r="101" spans="3:14" s="4" customFormat="1" ht="30" customHeight="1">
      <c r="C101" s="3"/>
      <c r="D101" s="3"/>
      <c r="E101" s="3"/>
      <c r="F101" s="3"/>
      <c r="G101" s="3"/>
      <c r="M101" s="3"/>
      <c r="N101" s="3"/>
    </row>
    <row r="102" spans="3:14" s="4" customFormat="1" ht="30" customHeight="1">
      <c r="C102" s="3"/>
      <c r="D102" s="3"/>
      <c r="E102" s="3"/>
      <c r="F102" s="3"/>
      <c r="G102" s="3"/>
      <c r="M102" s="3"/>
      <c r="N102" s="3"/>
    </row>
    <row r="103" spans="3:14" s="4" customFormat="1" ht="30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3:14" s="4" customFormat="1" ht="30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3:14" s="4" customFormat="1" ht="30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3:14" s="4" customFormat="1" ht="30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3:14" s="4" customFormat="1" ht="30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3:14" s="4" customFormat="1" ht="30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3:14" s="4" customFormat="1" ht="30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3:14" s="4" customFormat="1" ht="30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3:14" s="4" customFormat="1" ht="30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3:14" s="4" customFormat="1" ht="30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3:14" s="4" customFormat="1" ht="30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3:14" s="4" customFormat="1" ht="30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3:14" s="4" customFormat="1" ht="30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3:14" s="4" customFormat="1" ht="30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3:14" s="4" customFormat="1" ht="30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3:14" s="4" customFormat="1" ht="30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3:14" s="4" customFormat="1" ht="30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3:14" s="4" customFormat="1" ht="30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3:14" s="4" customFormat="1" ht="30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3:14" s="4" customFormat="1" ht="30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3:14" s="4" customFormat="1" ht="30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3:14" s="4" customFormat="1" ht="30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3:14" s="4" customFormat="1" ht="30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3:14" s="4" customFormat="1" ht="15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3:14" s="4" customFormat="1" ht="15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3:14" s="4" customFormat="1" ht="15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3:14" s="4" customFormat="1" ht="15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3:14" s="4" customFormat="1" ht="15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3:14" s="4" customFormat="1" ht="15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3:14" s="4" customFormat="1" ht="15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3:14" s="4" customFormat="1" ht="15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3:14" s="4" customFormat="1" ht="15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3:14" s="4" customFormat="1" ht="15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3:14" s="4" customFormat="1" ht="15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3:14" s="4" customFormat="1" ht="15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3:14" s="4" customFormat="1" ht="15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3:14" s="4" customFormat="1" ht="15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3:14" s="4" customFormat="1" ht="15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3:14" s="4" customFormat="1" ht="15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3:14" s="4" customFormat="1" ht="15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3:14" s="4" customFormat="1" ht="15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3:14" s="4" customFormat="1" ht="15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3:14" s="4" customFormat="1" ht="15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3:14" s="4" customFormat="1" ht="15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3:14" s="4" customFormat="1" ht="15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3:14" s="4" customFormat="1" ht="15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3:14" s="4" customFormat="1" ht="15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3:14" s="4" customFormat="1" ht="15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3:14" s="4" customFormat="1" ht="15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3:14" s="4" customFormat="1" ht="15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3:14" s="4" customFormat="1" ht="15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3:14" s="4" customFormat="1" ht="15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3:14" s="4" customFormat="1" ht="15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3:14" s="4" customFormat="1" ht="15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3:14" s="4" customFormat="1" ht="15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3:14" s="4" customFormat="1" ht="15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3:14" s="4" customFormat="1" ht="15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3:14" s="4" customFormat="1" ht="15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3:14" s="4" customFormat="1" ht="15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3:14" s="4" customFormat="1" ht="15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3:14" s="4" customFormat="1" ht="15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3:14" s="4" customFormat="1" ht="15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3:14" s="4" customFormat="1" ht="15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3:14" s="4" customFormat="1" ht="15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3:14" s="4" customFormat="1" ht="15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3:14" s="4" customFormat="1" ht="15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3:14" s="4" customFormat="1" ht="15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3:14" s="4" customFormat="1" ht="15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3:14" s="4" customFormat="1" ht="15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3:14" s="4" customFormat="1" ht="15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3:14" s="4" customFormat="1" ht="15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3:14" s="4" customFormat="1" ht="15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3:14" s="4" customFormat="1" ht="15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3:14" s="4" customFormat="1" ht="15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3:14" s="4" customFormat="1" ht="15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3:14" s="4" customFormat="1" ht="15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3:14" s="4" customFormat="1" ht="15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3:14" s="4" customFormat="1" ht="15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3:14" s="4" customFormat="1" ht="15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3:14" s="4" customFormat="1" ht="15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3:14" s="4" customFormat="1" ht="15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3:14" s="4" customFormat="1" ht="15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3:14" s="4" customFormat="1" ht="15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3:14" s="4" customFormat="1" ht="15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3:14" s="4" customFormat="1" ht="15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3:14" s="4" customFormat="1" ht="15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3:14" s="4" customFormat="1" ht="15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3:14" s="4" customFormat="1" ht="15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3:14" s="4" customFormat="1" ht="15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3:14" s="4" customFormat="1" ht="15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3:14" s="4" customFormat="1" ht="15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3:14" s="4" customFormat="1" ht="15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3:14" s="4" customFormat="1" ht="15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3:14" s="4" customFormat="1" ht="15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3:14" s="4" customFormat="1" ht="15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3:14" s="4" customFormat="1" ht="15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3:14" s="4" customFormat="1" ht="15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3:14" s="4" customFormat="1" ht="15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3:14" s="4" customFormat="1" ht="15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3:14" s="4" customFormat="1" ht="15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3:14" s="4" customFormat="1" ht="15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3:14" s="4" customFormat="1" ht="15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3:14" s="4" customFormat="1" ht="15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3:14" s="4" customFormat="1" ht="15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3:14" s="4" customFormat="1" ht="15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3:14" s="4" customFormat="1" ht="15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3:14" s="4" customFormat="1" ht="15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3:14" s="4" customFormat="1" ht="15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3:14" s="4" customFormat="1" ht="15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3:14" s="4" customFormat="1" ht="15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3:14" s="4" customFormat="1" ht="15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3:14" s="4" customFormat="1" ht="15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3:14" s="4" customFormat="1" ht="15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3:14" s="4" customFormat="1" ht="15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3:14" s="4" customFormat="1" ht="15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3:14" s="4" customFormat="1" ht="15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3:14" s="4" customFormat="1" ht="15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3:14" s="4" customFormat="1" ht="15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3:14" s="4" customFormat="1" ht="15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3:14" s="4" customFormat="1" ht="15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3:14" s="4" customFormat="1" ht="15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3:14" s="4" customFormat="1" ht="15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3:14" s="4" customFormat="1" ht="15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3:14" s="4" customFormat="1" ht="15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3:14" s="4" customFormat="1" ht="15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3:14" s="4" customFormat="1" ht="15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3:14" s="4" customFormat="1" ht="15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3:14" s="4" customFormat="1" ht="15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3:14" s="4" customFormat="1" ht="15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3:14" s="4" customFormat="1" ht="15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3:14" s="4" customFormat="1" ht="15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3:14" s="4" customFormat="1" ht="15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3:14" s="4" customFormat="1" ht="15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3:14" s="4" customFormat="1" ht="15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3:14" s="4" customFormat="1" ht="15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3:14" s="4" customFormat="1" ht="15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3:14" s="4" customFormat="1" ht="15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3:14" s="4" customFormat="1" ht="15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3:14" s="4" customFormat="1" ht="15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3:14" s="4" customFormat="1" ht="15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3:14" s="4" customFormat="1" ht="15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3:14" s="4" customFormat="1" ht="15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3:14" s="4" customFormat="1" ht="15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3:14" s="4" customFormat="1" ht="15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3:14" s="4" customFormat="1" ht="15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3:14" s="4" customFormat="1" ht="15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3:14" s="4" customFormat="1" ht="15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3:14" s="4" customFormat="1" ht="15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3:14" s="4" customFormat="1" ht="15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3:14" s="4" customFormat="1" ht="15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3:14" s="4" customFormat="1" ht="15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3:14" s="4" customFormat="1" ht="15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3:14" s="4" customFormat="1" ht="15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3:14" s="4" customFormat="1" ht="15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3:14" s="4" customFormat="1" ht="15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3:14" s="4" customFormat="1" ht="15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3:14" s="4" customFormat="1" ht="15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3:14" s="4" customFormat="1" ht="15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3:14" s="4" customFormat="1" ht="15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3:14" s="4" customFormat="1" ht="15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3:14" s="4" customFormat="1" ht="15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3:14" s="4" customFormat="1" ht="15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3:14" s="4" customFormat="1" ht="15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3:14" s="4" customFormat="1" ht="15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3:14" s="4" customFormat="1" ht="15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3:14" s="4" customFormat="1" ht="15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3:14" s="4" customFormat="1" ht="15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3:14" s="4" customFormat="1" ht="15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3:14" s="4" customFormat="1" ht="15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3:14" s="4" customFormat="1" ht="15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3:14" s="4" customFormat="1" ht="15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3:14" s="4" customFormat="1" ht="15.7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3:14" s="4" customFormat="1" ht="15.7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3:14" s="4" customFormat="1" ht="15.7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3:14" s="4" customFormat="1" ht="15.7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3:14" s="4" customFormat="1" ht="15.75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3:14" s="4" customFormat="1" ht="15.75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3:14" s="4" customFormat="1" ht="15.75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3:14" s="4" customFormat="1" ht="15.75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3:14" s="4" customFormat="1" ht="15.75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3:14" s="4" customFormat="1" ht="15.75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3:14" s="4" customFormat="1" ht="15.75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3:14" s="4" customFormat="1" ht="15.75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3:14" s="4" customFormat="1" ht="15.75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3:14" s="4" customFormat="1" ht="15.75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3:14" s="4" customFormat="1" ht="15.75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3:14" s="4" customFormat="1" ht="15.75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3:14" s="4" customFormat="1" ht="15.75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3:14" s="4" customFormat="1" ht="15.75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3:14" s="4" customFormat="1" ht="15.75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3:14" s="4" customFormat="1" ht="15.75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3:14" s="4" customFormat="1" ht="15.75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3:14" s="4" customFormat="1" ht="15.75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3:14" s="4" customFormat="1" ht="15.75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3:14" s="4" customFormat="1" ht="15.75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3:14" s="4" customFormat="1" ht="15.75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2:14" s="4" customFormat="1" ht="15.75">
      <c r="B299" s="1"/>
      <c r="C299" s="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2:14" s="4" customFormat="1" ht="15.75">
      <c r="B300" s="1"/>
      <c r="C300" s="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</sheetData>
  <sheetProtection/>
  <autoFilter ref="B4:B300"/>
  <mergeCells count="21">
    <mergeCell ref="E15:E16"/>
    <mergeCell ref="L7:M7"/>
    <mergeCell ref="L15:L16"/>
    <mergeCell ref="M15:M16"/>
    <mergeCell ref="B17:M17"/>
    <mergeCell ref="A11:M11"/>
    <mergeCell ref="A12:M12"/>
    <mergeCell ref="A13:M13"/>
    <mergeCell ref="A14:M14"/>
    <mergeCell ref="B15:B16"/>
    <mergeCell ref="G15:K15"/>
    <mergeCell ref="F15:F16"/>
    <mergeCell ref="A4:B4"/>
    <mergeCell ref="A7:B7"/>
    <mergeCell ref="B9:C9"/>
    <mergeCell ref="L9:M9"/>
    <mergeCell ref="C15:C16"/>
    <mergeCell ref="A15:A16"/>
    <mergeCell ref="D15:D16"/>
    <mergeCell ref="I4:M4"/>
    <mergeCell ref="I5:M5"/>
  </mergeCells>
  <printOptions/>
  <pageMargins left="0.1968503937007874" right="0.1968503937007874" top="0.31496062992125984" bottom="0.7480314960629921" header="0.31496062992125984" footer="0.31496062992125984"/>
  <pageSetup horizontalDpi="600" verticalDpi="600" orientation="landscape" paperSize="9" scale="6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58"/>
  <sheetViews>
    <sheetView zoomScalePageLayoutView="0" workbookViewId="0" topLeftCell="A22">
      <pane xSplit="2340" topLeftCell="A1" activePane="topRight" state="split"/>
      <selection pane="topLeft" activeCell="A39" sqref="A39:IV39"/>
      <selection pane="topRight" activeCell="E1" sqref="E1"/>
    </sheetView>
  </sheetViews>
  <sheetFormatPr defaultColWidth="9.140625" defaultRowHeight="15"/>
  <cols>
    <col min="1" max="1" width="18.57421875" style="47" customWidth="1"/>
    <col min="2" max="2" width="12.28125" style="0" customWidth="1"/>
    <col min="3" max="40" width="9.140625" style="0" customWidth="1"/>
  </cols>
  <sheetData>
    <row r="1" spans="2:40" ht="15">
      <c r="B1">
        <f>SUM(B3:B58)</f>
        <v>6</v>
      </c>
      <c r="C1" s="51">
        <f aca="true" t="shared" si="0" ref="C1:AN1">SUM(C3:C58)</f>
        <v>7</v>
      </c>
      <c r="D1" s="51">
        <f t="shared" si="0"/>
        <v>2</v>
      </c>
      <c r="E1" s="51">
        <f t="shared" si="0"/>
        <v>48</v>
      </c>
      <c r="F1" s="51">
        <f t="shared" si="0"/>
        <v>3</v>
      </c>
      <c r="G1" s="51">
        <f t="shared" si="0"/>
        <v>16</v>
      </c>
      <c r="H1" s="51">
        <f t="shared" si="0"/>
        <v>6</v>
      </c>
      <c r="I1" s="51">
        <f t="shared" si="0"/>
        <v>19</v>
      </c>
      <c r="J1">
        <f t="shared" si="0"/>
        <v>2</v>
      </c>
      <c r="K1">
        <f t="shared" si="0"/>
        <v>3</v>
      </c>
      <c r="L1" s="48">
        <f t="shared" si="0"/>
        <v>1</v>
      </c>
      <c r="M1">
        <f t="shared" si="0"/>
        <v>2</v>
      </c>
      <c r="N1">
        <f t="shared" si="0"/>
        <v>2</v>
      </c>
      <c r="O1">
        <f t="shared" si="0"/>
        <v>5</v>
      </c>
      <c r="P1">
        <f t="shared" si="0"/>
        <v>1</v>
      </c>
      <c r="R1">
        <f t="shared" si="0"/>
        <v>1</v>
      </c>
      <c r="S1">
        <f t="shared" si="0"/>
        <v>6</v>
      </c>
      <c r="T1">
        <f t="shared" si="0"/>
        <v>4</v>
      </c>
      <c r="U1">
        <f t="shared" si="0"/>
        <v>2</v>
      </c>
      <c r="V1">
        <f t="shared" si="0"/>
        <v>2</v>
      </c>
      <c r="W1">
        <f t="shared" si="0"/>
        <v>1</v>
      </c>
      <c r="X1">
        <f t="shared" si="0"/>
        <v>1</v>
      </c>
      <c r="Y1">
        <f t="shared" si="0"/>
        <v>3</v>
      </c>
      <c r="Z1">
        <f t="shared" si="0"/>
        <v>9</v>
      </c>
      <c r="AA1">
        <f t="shared" si="0"/>
        <v>3</v>
      </c>
      <c r="AB1">
        <f t="shared" si="0"/>
        <v>1</v>
      </c>
      <c r="AC1">
        <f t="shared" si="0"/>
        <v>1</v>
      </c>
      <c r="AD1">
        <f t="shared" si="0"/>
        <v>2</v>
      </c>
      <c r="AE1">
        <f t="shared" si="0"/>
        <v>1</v>
      </c>
      <c r="AF1">
        <f t="shared" si="0"/>
        <v>1</v>
      </c>
      <c r="AG1">
        <f t="shared" si="0"/>
        <v>1</v>
      </c>
      <c r="AH1">
        <f t="shared" si="0"/>
        <v>1</v>
      </c>
      <c r="AI1">
        <f t="shared" si="0"/>
        <v>14</v>
      </c>
      <c r="AJ1" s="48">
        <f t="shared" si="0"/>
        <v>20</v>
      </c>
      <c r="AK1">
        <f t="shared" si="0"/>
        <v>1</v>
      </c>
      <c r="AL1">
        <f t="shared" si="0"/>
        <v>14</v>
      </c>
      <c r="AM1">
        <f t="shared" si="0"/>
        <v>4</v>
      </c>
      <c r="AN1">
        <f t="shared" si="0"/>
        <v>6</v>
      </c>
    </row>
    <row r="2" spans="2:42" ht="15">
      <c r="B2" t="s">
        <v>92</v>
      </c>
      <c r="C2" t="s">
        <v>99</v>
      </c>
      <c r="D2" t="s">
        <v>107</v>
      </c>
      <c r="E2" t="s">
        <v>110</v>
      </c>
      <c r="F2" t="s">
        <v>147</v>
      </c>
      <c r="G2" t="s">
        <v>148</v>
      </c>
      <c r="H2" t="s">
        <v>152</v>
      </c>
      <c r="I2" t="s">
        <v>153</v>
      </c>
      <c r="J2" t="s">
        <v>157</v>
      </c>
      <c r="K2" t="s">
        <v>158</v>
      </c>
      <c r="L2" t="s">
        <v>159</v>
      </c>
      <c r="M2" t="s">
        <v>160</v>
      </c>
      <c r="N2" t="s">
        <v>161</v>
      </c>
      <c r="O2" t="s">
        <v>162</v>
      </c>
      <c r="P2" t="s">
        <v>163</v>
      </c>
      <c r="Q2" t="s">
        <v>155</v>
      </c>
      <c r="R2" t="s">
        <v>164</v>
      </c>
      <c r="S2" t="s">
        <v>165</v>
      </c>
      <c r="T2" t="s">
        <v>166</v>
      </c>
      <c r="U2" t="s">
        <v>167</v>
      </c>
      <c r="V2" t="s">
        <v>168</v>
      </c>
      <c r="W2" t="s">
        <v>169</v>
      </c>
      <c r="X2" t="s">
        <v>170</v>
      </c>
      <c r="Y2" t="s">
        <v>171</v>
      </c>
      <c r="Z2" t="s">
        <v>172</v>
      </c>
      <c r="AA2" t="s">
        <v>173</v>
      </c>
      <c r="AB2" t="s">
        <v>174</v>
      </c>
      <c r="AC2" t="s">
        <v>175</v>
      </c>
      <c r="AD2" t="s">
        <v>176</v>
      </c>
      <c r="AE2" t="s">
        <v>177</v>
      </c>
      <c r="AF2" t="s">
        <v>178</v>
      </c>
      <c r="AG2" t="s">
        <v>179</v>
      </c>
      <c r="AH2" t="s">
        <v>180</v>
      </c>
      <c r="AI2" t="s">
        <v>181</v>
      </c>
      <c r="AJ2" t="s">
        <v>182</v>
      </c>
      <c r="AK2" t="s">
        <v>183</v>
      </c>
      <c r="AL2" t="s">
        <v>184</v>
      </c>
      <c r="AM2" t="s">
        <v>185</v>
      </c>
      <c r="AN2" t="s">
        <v>186</v>
      </c>
      <c r="AO2" t="s">
        <v>155</v>
      </c>
      <c r="AP2" t="s">
        <v>187</v>
      </c>
    </row>
    <row r="3" spans="1:42" ht="15">
      <c r="A3" s="47" t="s">
        <v>111</v>
      </c>
      <c r="C3" s="49"/>
      <c r="D3" s="49"/>
      <c r="E3" s="49">
        <v>1</v>
      </c>
      <c r="Q3">
        <f aca="true" t="shared" si="1" ref="Q3:Q33">SUM(B3:P3)</f>
        <v>1</v>
      </c>
      <c r="U3">
        <v>1</v>
      </c>
      <c r="AO3">
        <f aca="true" t="shared" si="2" ref="AO3:AO33">SUM(R3:AN3)</f>
        <v>1</v>
      </c>
      <c r="AP3">
        <f>AO3+Q3</f>
        <v>2</v>
      </c>
    </row>
    <row r="4" spans="1:42" ht="15">
      <c r="A4" s="47" t="s">
        <v>100</v>
      </c>
      <c r="C4" s="49">
        <v>1</v>
      </c>
      <c r="D4" s="49"/>
      <c r="E4" s="49"/>
      <c r="G4">
        <v>1</v>
      </c>
      <c r="Q4">
        <f t="shared" si="1"/>
        <v>2</v>
      </c>
      <c r="S4">
        <v>1</v>
      </c>
      <c r="AL4">
        <v>1</v>
      </c>
      <c r="AO4">
        <f t="shared" si="2"/>
        <v>2</v>
      </c>
      <c r="AP4">
        <f aca="true" t="shared" si="3" ref="AP4:AP58">AO4+Q4</f>
        <v>4</v>
      </c>
    </row>
    <row r="5" spans="1:42" ht="30">
      <c r="A5" s="47" t="s">
        <v>112</v>
      </c>
      <c r="C5" s="49"/>
      <c r="D5" s="49"/>
      <c r="E5" s="49">
        <v>1</v>
      </c>
      <c r="G5">
        <v>1</v>
      </c>
      <c r="I5">
        <v>1</v>
      </c>
      <c r="Q5">
        <f t="shared" si="1"/>
        <v>3</v>
      </c>
      <c r="T5">
        <v>1</v>
      </c>
      <c r="AO5">
        <f t="shared" si="2"/>
        <v>1</v>
      </c>
      <c r="AP5">
        <f t="shared" si="3"/>
        <v>4</v>
      </c>
    </row>
    <row r="6" spans="1:42" ht="30">
      <c r="A6" s="47" t="s">
        <v>113</v>
      </c>
      <c r="C6" s="49"/>
      <c r="D6" s="49"/>
      <c r="E6" s="49">
        <v>1</v>
      </c>
      <c r="G6">
        <v>1</v>
      </c>
      <c r="I6">
        <v>1</v>
      </c>
      <c r="Q6">
        <f t="shared" si="1"/>
        <v>3</v>
      </c>
      <c r="Z6">
        <v>1</v>
      </c>
      <c r="AL6">
        <v>1</v>
      </c>
      <c r="AO6">
        <f t="shared" si="2"/>
        <v>2</v>
      </c>
      <c r="AP6">
        <f t="shared" si="3"/>
        <v>5</v>
      </c>
    </row>
    <row r="7" spans="1:42" ht="15">
      <c r="A7" s="47" t="s">
        <v>114</v>
      </c>
      <c r="E7">
        <v>1</v>
      </c>
      <c r="Q7">
        <f t="shared" si="1"/>
        <v>1</v>
      </c>
      <c r="Y7">
        <v>1</v>
      </c>
      <c r="AD7">
        <v>1</v>
      </c>
      <c r="AO7">
        <f t="shared" si="2"/>
        <v>2</v>
      </c>
      <c r="AP7">
        <f t="shared" si="3"/>
        <v>3</v>
      </c>
    </row>
    <row r="8" spans="1:42" ht="15">
      <c r="A8" s="47" t="s">
        <v>115</v>
      </c>
      <c r="E8">
        <v>1</v>
      </c>
      <c r="H8">
        <v>1</v>
      </c>
      <c r="Q8">
        <f t="shared" si="1"/>
        <v>2</v>
      </c>
      <c r="AM8">
        <v>1</v>
      </c>
      <c r="AO8">
        <f t="shared" si="2"/>
        <v>1</v>
      </c>
      <c r="AP8">
        <f t="shared" si="3"/>
        <v>3</v>
      </c>
    </row>
    <row r="9" spans="1:42" ht="15">
      <c r="A9" s="47" t="s">
        <v>116</v>
      </c>
      <c r="E9">
        <v>1</v>
      </c>
      <c r="G9">
        <v>1</v>
      </c>
      <c r="I9">
        <v>1</v>
      </c>
      <c r="Q9">
        <f t="shared" si="1"/>
        <v>3</v>
      </c>
      <c r="AL9">
        <v>1</v>
      </c>
      <c r="AO9">
        <f t="shared" si="2"/>
        <v>1</v>
      </c>
      <c r="AP9">
        <f t="shared" si="3"/>
        <v>4</v>
      </c>
    </row>
    <row r="10" spans="1:42" ht="15">
      <c r="A10" s="47" t="s">
        <v>117</v>
      </c>
      <c r="E10">
        <v>1</v>
      </c>
      <c r="F10">
        <v>1</v>
      </c>
      <c r="O10">
        <v>1</v>
      </c>
      <c r="Q10">
        <f t="shared" si="1"/>
        <v>3</v>
      </c>
      <c r="AJ10">
        <v>1</v>
      </c>
      <c r="AL10">
        <v>1</v>
      </c>
      <c r="AO10">
        <f t="shared" si="2"/>
        <v>2</v>
      </c>
      <c r="AP10">
        <f t="shared" si="3"/>
        <v>5</v>
      </c>
    </row>
    <row r="11" spans="1:42" ht="15">
      <c r="A11" s="47" t="s">
        <v>118</v>
      </c>
      <c r="E11">
        <v>1</v>
      </c>
      <c r="O11">
        <v>1</v>
      </c>
      <c r="Q11">
        <f t="shared" si="1"/>
        <v>2</v>
      </c>
      <c r="AN11">
        <v>1</v>
      </c>
      <c r="AO11">
        <f t="shared" si="2"/>
        <v>1</v>
      </c>
      <c r="AP11">
        <f t="shared" si="3"/>
        <v>3</v>
      </c>
    </row>
    <row r="12" spans="1:42" ht="15">
      <c r="A12" s="47" t="s">
        <v>101</v>
      </c>
      <c r="C12">
        <v>1</v>
      </c>
      <c r="E12">
        <v>1</v>
      </c>
      <c r="G12">
        <v>1</v>
      </c>
      <c r="I12">
        <v>1</v>
      </c>
      <c r="J12">
        <v>1</v>
      </c>
      <c r="Q12" s="50">
        <f t="shared" si="1"/>
        <v>5</v>
      </c>
      <c r="Z12">
        <v>1</v>
      </c>
      <c r="AH12">
        <v>1</v>
      </c>
      <c r="AL12">
        <v>1</v>
      </c>
      <c r="AO12">
        <f t="shared" si="2"/>
        <v>3</v>
      </c>
      <c r="AP12">
        <f t="shared" si="3"/>
        <v>8</v>
      </c>
    </row>
    <row r="13" spans="1:42" ht="15">
      <c r="A13" s="47" t="s">
        <v>149</v>
      </c>
      <c r="G13">
        <v>1</v>
      </c>
      <c r="Q13">
        <f t="shared" si="1"/>
        <v>1</v>
      </c>
      <c r="AI13">
        <v>1</v>
      </c>
      <c r="AO13">
        <f t="shared" si="2"/>
        <v>1</v>
      </c>
      <c r="AP13">
        <f t="shared" si="3"/>
        <v>2</v>
      </c>
    </row>
    <row r="14" spans="1:42" ht="30">
      <c r="A14" s="47" t="s">
        <v>119</v>
      </c>
      <c r="E14">
        <v>1</v>
      </c>
      <c r="Q14">
        <f t="shared" si="1"/>
        <v>1</v>
      </c>
      <c r="AJ14">
        <v>1</v>
      </c>
      <c r="AO14">
        <f t="shared" si="2"/>
        <v>1</v>
      </c>
      <c r="AP14">
        <f t="shared" si="3"/>
        <v>2</v>
      </c>
    </row>
    <row r="15" spans="1:42" ht="15">
      <c r="A15" s="47" t="s">
        <v>120</v>
      </c>
      <c r="E15">
        <v>1</v>
      </c>
      <c r="G15">
        <v>1</v>
      </c>
      <c r="I15">
        <v>1</v>
      </c>
      <c r="Q15">
        <f t="shared" si="1"/>
        <v>3</v>
      </c>
      <c r="AJ15">
        <v>1</v>
      </c>
      <c r="AO15">
        <f t="shared" si="2"/>
        <v>1</v>
      </c>
      <c r="AP15">
        <f t="shared" si="3"/>
        <v>4</v>
      </c>
    </row>
    <row r="16" spans="1:42" ht="15">
      <c r="A16" s="47" t="s">
        <v>93</v>
      </c>
      <c r="B16" s="46">
        <v>1</v>
      </c>
      <c r="E16">
        <v>1</v>
      </c>
      <c r="I16">
        <v>1</v>
      </c>
      <c r="K16">
        <v>1</v>
      </c>
      <c r="M16">
        <v>1</v>
      </c>
      <c r="Q16" s="50">
        <f t="shared" si="1"/>
        <v>5</v>
      </c>
      <c r="AJ16">
        <v>1</v>
      </c>
      <c r="AO16">
        <f t="shared" si="2"/>
        <v>1</v>
      </c>
      <c r="AP16">
        <f t="shared" si="3"/>
        <v>6</v>
      </c>
    </row>
    <row r="17" spans="1:42" ht="15">
      <c r="A17" s="47" t="s">
        <v>94</v>
      </c>
      <c r="B17" s="46">
        <v>1</v>
      </c>
      <c r="E17">
        <v>1</v>
      </c>
      <c r="Q17">
        <f t="shared" si="1"/>
        <v>2</v>
      </c>
      <c r="AI17">
        <v>1</v>
      </c>
      <c r="AO17">
        <f t="shared" si="2"/>
        <v>1</v>
      </c>
      <c r="AP17">
        <f t="shared" si="3"/>
        <v>3</v>
      </c>
    </row>
    <row r="18" spans="1:42" ht="15">
      <c r="A18" s="47" t="s">
        <v>121</v>
      </c>
      <c r="B18" s="46"/>
      <c r="E18">
        <v>1</v>
      </c>
      <c r="Q18">
        <f t="shared" si="1"/>
        <v>1</v>
      </c>
      <c r="V18">
        <v>1</v>
      </c>
      <c r="AM18">
        <v>1</v>
      </c>
      <c r="AO18">
        <f t="shared" si="2"/>
        <v>2</v>
      </c>
      <c r="AP18">
        <f t="shared" si="3"/>
        <v>3</v>
      </c>
    </row>
    <row r="19" spans="1:42" ht="15">
      <c r="A19" s="47" t="s">
        <v>102</v>
      </c>
      <c r="B19" s="46"/>
      <c r="C19">
        <v>1</v>
      </c>
      <c r="E19">
        <v>1</v>
      </c>
      <c r="F19">
        <v>1</v>
      </c>
      <c r="Q19">
        <f t="shared" si="1"/>
        <v>3</v>
      </c>
      <c r="AJ19">
        <v>1</v>
      </c>
      <c r="AO19">
        <f t="shared" si="2"/>
        <v>1</v>
      </c>
      <c r="AP19">
        <f t="shared" si="3"/>
        <v>4</v>
      </c>
    </row>
    <row r="20" spans="1:42" ht="15">
      <c r="A20" s="47" t="s">
        <v>150</v>
      </c>
      <c r="B20" s="46"/>
      <c r="G20">
        <v>1</v>
      </c>
      <c r="H20">
        <v>1</v>
      </c>
      <c r="Q20">
        <f t="shared" si="1"/>
        <v>2</v>
      </c>
      <c r="AI20">
        <v>1</v>
      </c>
      <c r="AO20">
        <f t="shared" si="2"/>
        <v>1</v>
      </c>
      <c r="AP20">
        <f t="shared" si="3"/>
        <v>3</v>
      </c>
    </row>
    <row r="21" spans="1:42" ht="15">
      <c r="A21" s="47" t="s">
        <v>122</v>
      </c>
      <c r="B21" s="46"/>
      <c r="E21">
        <v>1</v>
      </c>
      <c r="Q21">
        <f t="shared" si="1"/>
        <v>1</v>
      </c>
      <c r="AI21">
        <v>1</v>
      </c>
      <c r="AO21">
        <f t="shared" si="2"/>
        <v>1</v>
      </c>
      <c r="AP21">
        <f t="shared" si="3"/>
        <v>2</v>
      </c>
    </row>
    <row r="22" spans="1:42" ht="15">
      <c r="A22" s="47" t="s">
        <v>123</v>
      </c>
      <c r="B22" s="46"/>
      <c r="E22">
        <v>1</v>
      </c>
      <c r="Q22">
        <f t="shared" si="1"/>
        <v>1</v>
      </c>
      <c r="AI22">
        <v>1</v>
      </c>
      <c r="AO22">
        <f t="shared" si="2"/>
        <v>1</v>
      </c>
      <c r="AP22">
        <f t="shared" si="3"/>
        <v>2</v>
      </c>
    </row>
    <row r="23" spans="1:42" ht="30">
      <c r="A23" s="47" t="s">
        <v>154</v>
      </c>
      <c r="B23" s="46"/>
      <c r="I23">
        <v>1</v>
      </c>
      <c r="Q23">
        <f t="shared" si="1"/>
        <v>1</v>
      </c>
      <c r="AI23">
        <v>1</v>
      </c>
      <c r="AO23">
        <f t="shared" si="2"/>
        <v>1</v>
      </c>
      <c r="AP23">
        <f t="shared" si="3"/>
        <v>2</v>
      </c>
    </row>
    <row r="24" spans="1:42" ht="15">
      <c r="A24" s="47" t="s">
        <v>124</v>
      </c>
      <c r="B24" s="46"/>
      <c r="E24">
        <v>1</v>
      </c>
      <c r="Q24">
        <f t="shared" si="1"/>
        <v>1</v>
      </c>
      <c r="U24">
        <v>1</v>
      </c>
      <c r="Z24">
        <v>1</v>
      </c>
      <c r="AL24">
        <v>1</v>
      </c>
      <c r="AO24">
        <f t="shared" si="2"/>
        <v>3</v>
      </c>
      <c r="AP24">
        <f t="shared" si="3"/>
        <v>4</v>
      </c>
    </row>
    <row r="25" spans="1:42" ht="15">
      <c r="A25" s="47" t="s">
        <v>103</v>
      </c>
      <c r="B25" s="46"/>
      <c r="C25">
        <v>1</v>
      </c>
      <c r="G25">
        <v>1</v>
      </c>
      <c r="Q25">
        <f t="shared" si="1"/>
        <v>2</v>
      </c>
      <c r="AJ25">
        <v>1</v>
      </c>
      <c r="AL25">
        <v>1</v>
      </c>
      <c r="AO25">
        <f t="shared" si="2"/>
        <v>2</v>
      </c>
      <c r="AP25">
        <f t="shared" si="3"/>
        <v>4</v>
      </c>
    </row>
    <row r="26" spans="1:42" ht="15">
      <c r="A26" s="47" t="s">
        <v>125</v>
      </c>
      <c r="B26" s="46"/>
      <c r="E26">
        <v>1</v>
      </c>
      <c r="Q26">
        <f t="shared" si="1"/>
        <v>1</v>
      </c>
      <c r="AI26">
        <v>1</v>
      </c>
      <c r="AO26">
        <f t="shared" si="2"/>
        <v>1</v>
      </c>
      <c r="AP26">
        <f t="shared" si="3"/>
        <v>2</v>
      </c>
    </row>
    <row r="27" spans="1:42" ht="15">
      <c r="A27" s="47" t="s">
        <v>126</v>
      </c>
      <c r="B27" s="46"/>
      <c r="E27">
        <v>1</v>
      </c>
      <c r="G27">
        <v>1</v>
      </c>
      <c r="H27">
        <v>1</v>
      </c>
      <c r="Q27">
        <f t="shared" si="1"/>
        <v>3</v>
      </c>
      <c r="AJ27">
        <v>1</v>
      </c>
      <c r="AO27">
        <f t="shared" si="2"/>
        <v>1</v>
      </c>
      <c r="AP27">
        <f t="shared" si="3"/>
        <v>4</v>
      </c>
    </row>
    <row r="28" spans="1:42" ht="15">
      <c r="A28" s="47" t="s">
        <v>127</v>
      </c>
      <c r="B28" s="46"/>
      <c r="E28">
        <v>1</v>
      </c>
      <c r="Q28">
        <f t="shared" si="1"/>
        <v>1</v>
      </c>
      <c r="AI28">
        <v>1</v>
      </c>
      <c r="AO28">
        <f t="shared" si="2"/>
        <v>1</v>
      </c>
      <c r="AP28">
        <f t="shared" si="3"/>
        <v>2</v>
      </c>
    </row>
    <row r="29" spans="1:42" ht="15">
      <c r="A29" s="47" t="s">
        <v>95</v>
      </c>
      <c r="B29" s="46">
        <v>1</v>
      </c>
      <c r="E29">
        <v>1</v>
      </c>
      <c r="Q29">
        <f t="shared" si="1"/>
        <v>2</v>
      </c>
      <c r="Y29">
        <v>1</v>
      </c>
      <c r="Z29">
        <v>1</v>
      </c>
      <c r="AL29">
        <v>1</v>
      </c>
      <c r="AO29">
        <f t="shared" si="2"/>
        <v>3</v>
      </c>
      <c r="AP29">
        <f t="shared" si="3"/>
        <v>5</v>
      </c>
    </row>
    <row r="30" spans="1:42" ht="15">
      <c r="A30" s="47" t="s">
        <v>96</v>
      </c>
      <c r="B30" s="46">
        <v>1</v>
      </c>
      <c r="E30">
        <v>1</v>
      </c>
      <c r="Q30">
        <f t="shared" si="1"/>
        <v>2</v>
      </c>
      <c r="S30">
        <v>1</v>
      </c>
      <c r="W30">
        <v>1</v>
      </c>
      <c r="AO30">
        <f t="shared" si="2"/>
        <v>2</v>
      </c>
      <c r="AP30">
        <f t="shared" si="3"/>
        <v>4</v>
      </c>
    </row>
    <row r="31" spans="1:42" ht="30">
      <c r="A31" s="47" t="s">
        <v>128</v>
      </c>
      <c r="B31" s="46"/>
      <c r="E31">
        <v>1</v>
      </c>
      <c r="I31">
        <v>1</v>
      </c>
      <c r="K31">
        <v>1</v>
      </c>
      <c r="M31">
        <v>1</v>
      </c>
      <c r="Q31">
        <f t="shared" si="1"/>
        <v>4</v>
      </c>
      <c r="AJ31">
        <v>1</v>
      </c>
      <c r="AO31">
        <f t="shared" si="2"/>
        <v>1</v>
      </c>
      <c r="AP31">
        <f t="shared" si="3"/>
        <v>5</v>
      </c>
    </row>
    <row r="32" spans="1:42" ht="30">
      <c r="A32" s="47" t="s">
        <v>104</v>
      </c>
      <c r="B32" s="46"/>
      <c r="C32">
        <v>1</v>
      </c>
      <c r="E32">
        <v>1</v>
      </c>
      <c r="Q32">
        <f t="shared" si="1"/>
        <v>2</v>
      </c>
      <c r="AI32">
        <v>1</v>
      </c>
      <c r="AO32">
        <f t="shared" si="2"/>
        <v>1</v>
      </c>
      <c r="AP32">
        <f t="shared" si="3"/>
        <v>3</v>
      </c>
    </row>
    <row r="33" spans="1:42" ht="30">
      <c r="A33" s="47" t="s">
        <v>129</v>
      </c>
      <c r="B33" s="46"/>
      <c r="E33">
        <v>1</v>
      </c>
      <c r="Q33">
        <f t="shared" si="1"/>
        <v>1</v>
      </c>
      <c r="AI33">
        <v>1</v>
      </c>
      <c r="AO33">
        <f t="shared" si="2"/>
        <v>1</v>
      </c>
      <c r="AP33">
        <f t="shared" si="3"/>
        <v>2</v>
      </c>
    </row>
    <row r="34" spans="1:42" ht="15">
      <c r="A34" s="47" t="s">
        <v>151</v>
      </c>
      <c r="B34" s="46"/>
      <c r="G34">
        <v>1</v>
      </c>
      <c r="Q34">
        <f aca="true" t="shared" si="4" ref="Q34:Q58">SUM(B34:P34)</f>
        <v>1</v>
      </c>
      <c r="AI34">
        <v>1</v>
      </c>
      <c r="AO34">
        <f aca="true" t="shared" si="5" ref="AO34:AO58">SUM(R34:AN34)</f>
        <v>1</v>
      </c>
      <c r="AP34">
        <f t="shared" si="3"/>
        <v>2</v>
      </c>
    </row>
    <row r="35" spans="1:42" ht="15">
      <c r="A35" s="47" t="s">
        <v>130</v>
      </c>
      <c r="B35" s="46"/>
      <c r="E35">
        <v>1</v>
      </c>
      <c r="Q35">
        <f t="shared" si="4"/>
        <v>1</v>
      </c>
      <c r="Z35">
        <v>1</v>
      </c>
      <c r="AL35">
        <v>1</v>
      </c>
      <c r="AO35">
        <f t="shared" si="5"/>
        <v>2</v>
      </c>
      <c r="AP35">
        <f t="shared" si="3"/>
        <v>3</v>
      </c>
    </row>
    <row r="36" spans="1:42" ht="15">
      <c r="A36" s="47" t="s">
        <v>131</v>
      </c>
      <c r="B36" s="46"/>
      <c r="E36">
        <v>1</v>
      </c>
      <c r="G36">
        <v>1</v>
      </c>
      <c r="Q36">
        <f t="shared" si="4"/>
        <v>2</v>
      </c>
      <c r="S36">
        <v>1</v>
      </c>
      <c r="T36">
        <v>1</v>
      </c>
      <c r="AJ36">
        <v>1</v>
      </c>
      <c r="AL36">
        <v>1</v>
      </c>
      <c r="AN36">
        <v>1</v>
      </c>
      <c r="AO36">
        <f t="shared" si="5"/>
        <v>5</v>
      </c>
      <c r="AP36">
        <f t="shared" si="3"/>
        <v>7</v>
      </c>
    </row>
    <row r="37" spans="1:42" ht="15">
      <c r="A37" s="47" t="s">
        <v>108</v>
      </c>
      <c r="B37" s="46"/>
      <c r="D37">
        <v>1</v>
      </c>
      <c r="E37">
        <v>1</v>
      </c>
      <c r="I37">
        <v>1</v>
      </c>
      <c r="O37">
        <v>1</v>
      </c>
      <c r="Q37">
        <f t="shared" si="4"/>
        <v>4</v>
      </c>
      <c r="AJ37">
        <v>1</v>
      </c>
      <c r="AO37">
        <f t="shared" si="5"/>
        <v>1</v>
      </c>
      <c r="AP37">
        <f t="shared" si="3"/>
        <v>5</v>
      </c>
    </row>
    <row r="38" spans="1:42" ht="15">
      <c r="A38" s="47" t="s">
        <v>132</v>
      </c>
      <c r="B38" s="46"/>
      <c r="E38">
        <v>1</v>
      </c>
      <c r="I38">
        <v>1</v>
      </c>
      <c r="P38">
        <v>1</v>
      </c>
      <c r="Q38">
        <f t="shared" si="4"/>
        <v>3</v>
      </c>
      <c r="AJ38">
        <v>1</v>
      </c>
      <c r="AO38">
        <f t="shared" si="5"/>
        <v>1</v>
      </c>
      <c r="AP38">
        <f t="shared" si="3"/>
        <v>4</v>
      </c>
    </row>
    <row r="39" spans="1:42" ht="15">
      <c r="A39" s="47" t="s">
        <v>133</v>
      </c>
      <c r="B39" s="46"/>
      <c r="E39" s="48">
        <v>1</v>
      </c>
      <c r="L39" s="48">
        <v>1</v>
      </c>
      <c r="O39" s="48">
        <v>1</v>
      </c>
      <c r="Q39" s="48">
        <f t="shared" si="4"/>
        <v>3</v>
      </c>
      <c r="Z39" s="48">
        <v>1</v>
      </c>
      <c r="AL39" s="48">
        <v>1</v>
      </c>
      <c r="AO39" s="48">
        <f t="shared" si="5"/>
        <v>2</v>
      </c>
      <c r="AP39" s="48">
        <f t="shared" si="3"/>
        <v>5</v>
      </c>
    </row>
    <row r="40" spans="1:42" ht="15">
      <c r="A40" s="47" t="s">
        <v>134</v>
      </c>
      <c r="B40" s="46"/>
      <c r="E40">
        <v>1</v>
      </c>
      <c r="G40">
        <v>1</v>
      </c>
      <c r="O40">
        <v>1</v>
      </c>
      <c r="Q40">
        <f t="shared" si="4"/>
        <v>3</v>
      </c>
      <c r="AI40">
        <v>1</v>
      </c>
      <c r="AO40">
        <f t="shared" si="5"/>
        <v>1</v>
      </c>
      <c r="AP40">
        <f t="shared" si="3"/>
        <v>4</v>
      </c>
    </row>
    <row r="41" spans="1:42" ht="15">
      <c r="A41" s="47" t="s">
        <v>135</v>
      </c>
      <c r="B41" s="46"/>
      <c r="E41">
        <v>1</v>
      </c>
      <c r="H41">
        <v>1</v>
      </c>
      <c r="I41">
        <v>1</v>
      </c>
      <c r="Q41">
        <f t="shared" si="4"/>
        <v>3</v>
      </c>
      <c r="AC41">
        <v>1</v>
      </c>
      <c r="AN41">
        <v>1</v>
      </c>
      <c r="AO41">
        <f t="shared" si="5"/>
        <v>2</v>
      </c>
      <c r="AP41">
        <f t="shared" si="3"/>
        <v>5</v>
      </c>
    </row>
    <row r="42" spans="1:42" ht="30">
      <c r="A42" s="47" t="s">
        <v>136</v>
      </c>
      <c r="B42" s="46"/>
      <c r="E42">
        <v>1</v>
      </c>
      <c r="I42">
        <v>1</v>
      </c>
      <c r="Q42">
        <f t="shared" si="4"/>
        <v>2</v>
      </c>
      <c r="AA42">
        <v>1</v>
      </c>
      <c r="AB42">
        <v>1</v>
      </c>
      <c r="AJ42">
        <v>1</v>
      </c>
      <c r="AO42">
        <f t="shared" si="5"/>
        <v>3</v>
      </c>
      <c r="AP42">
        <f t="shared" si="3"/>
        <v>5</v>
      </c>
    </row>
    <row r="43" spans="1:42" ht="15">
      <c r="A43" s="47" t="s">
        <v>137</v>
      </c>
      <c r="B43" s="46"/>
      <c r="E43">
        <v>1</v>
      </c>
      <c r="H43">
        <v>1</v>
      </c>
      <c r="N43">
        <v>1</v>
      </c>
      <c r="Q43">
        <f t="shared" si="4"/>
        <v>3</v>
      </c>
      <c r="Z43">
        <v>1</v>
      </c>
      <c r="AL43">
        <v>1</v>
      </c>
      <c r="AO43">
        <f t="shared" si="5"/>
        <v>2</v>
      </c>
      <c r="AP43">
        <f t="shared" si="3"/>
        <v>5</v>
      </c>
    </row>
    <row r="44" spans="1:42" ht="15">
      <c r="A44" s="47" t="s">
        <v>138</v>
      </c>
      <c r="B44" s="46"/>
      <c r="E44">
        <v>1</v>
      </c>
      <c r="G44">
        <v>1</v>
      </c>
      <c r="I44">
        <v>1</v>
      </c>
      <c r="Q44">
        <f t="shared" si="4"/>
        <v>3</v>
      </c>
      <c r="AJ44">
        <v>1</v>
      </c>
      <c r="AO44">
        <f t="shared" si="5"/>
        <v>1</v>
      </c>
      <c r="AP44">
        <f t="shared" si="3"/>
        <v>4</v>
      </c>
    </row>
    <row r="45" spans="1:42" ht="15">
      <c r="A45" s="47" t="s">
        <v>139</v>
      </c>
      <c r="B45" s="46"/>
      <c r="E45">
        <v>1</v>
      </c>
      <c r="Q45">
        <f t="shared" si="4"/>
        <v>1</v>
      </c>
      <c r="AI45">
        <v>1</v>
      </c>
      <c r="AO45">
        <f t="shared" si="5"/>
        <v>1</v>
      </c>
      <c r="AP45">
        <f t="shared" si="3"/>
        <v>2</v>
      </c>
    </row>
    <row r="46" spans="1:42" ht="30">
      <c r="A46" s="47" t="s">
        <v>140</v>
      </c>
      <c r="B46" s="46"/>
      <c r="E46">
        <v>1</v>
      </c>
      <c r="Q46">
        <f t="shared" si="4"/>
        <v>1</v>
      </c>
      <c r="S46">
        <v>1</v>
      </c>
      <c r="AO46">
        <f t="shared" si="5"/>
        <v>1</v>
      </c>
      <c r="AP46">
        <f t="shared" si="3"/>
        <v>2</v>
      </c>
    </row>
    <row r="47" spans="1:42" ht="45">
      <c r="A47" s="47" t="s">
        <v>141</v>
      </c>
      <c r="B47" s="46"/>
      <c r="E47">
        <v>1</v>
      </c>
      <c r="Q47">
        <f t="shared" si="4"/>
        <v>1</v>
      </c>
      <c r="AM47">
        <v>1</v>
      </c>
      <c r="AO47">
        <f t="shared" si="5"/>
        <v>1</v>
      </c>
      <c r="AP47">
        <f t="shared" si="3"/>
        <v>2</v>
      </c>
    </row>
    <row r="48" spans="1:42" ht="30">
      <c r="A48" s="47" t="s">
        <v>142</v>
      </c>
      <c r="B48" s="46"/>
      <c r="E48">
        <v>1</v>
      </c>
      <c r="H48">
        <v>1</v>
      </c>
      <c r="K48">
        <v>1</v>
      </c>
      <c r="Q48">
        <f t="shared" si="4"/>
        <v>3</v>
      </c>
      <c r="R48">
        <v>1</v>
      </c>
      <c r="S48">
        <v>1</v>
      </c>
      <c r="T48">
        <v>1</v>
      </c>
      <c r="V48">
        <v>1</v>
      </c>
      <c r="X48">
        <v>1</v>
      </c>
      <c r="Y48">
        <v>1</v>
      </c>
      <c r="Z48">
        <v>1</v>
      </c>
      <c r="AE48">
        <v>1</v>
      </c>
      <c r="AF48">
        <v>1</v>
      </c>
      <c r="AJ48">
        <v>1</v>
      </c>
      <c r="AK48">
        <v>1</v>
      </c>
      <c r="AL48">
        <v>1</v>
      </c>
      <c r="AM48">
        <v>1</v>
      </c>
      <c r="AO48">
        <f t="shared" si="5"/>
        <v>13</v>
      </c>
      <c r="AP48">
        <f t="shared" si="3"/>
        <v>16</v>
      </c>
    </row>
    <row r="49" spans="1:42" ht="15">
      <c r="A49" s="47" t="s">
        <v>143</v>
      </c>
      <c r="B49" s="46"/>
      <c r="E49">
        <v>1</v>
      </c>
      <c r="Q49">
        <f t="shared" si="4"/>
        <v>1</v>
      </c>
      <c r="AN49">
        <v>1</v>
      </c>
      <c r="AO49">
        <f t="shared" si="5"/>
        <v>1</v>
      </c>
      <c r="AP49">
        <f t="shared" si="3"/>
        <v>2</v>
      </c>
    </row>
    <row r="50" spans="1:42" ht="15">
      <c r="A50" s="47" t="s">
        <v>144</v>
      </c>
      <c r="B50" s="46"/>
      <c r="E50">
        <v>1</v>
      </c>
      <c r="F50">
        <v>1</v>
      </c>
      <c r="N50">
        <v>1</v>
      </c>
      <c r="Q50">
        <f t="shared" si="4"/>
        <v>3</v>
      </c>
      <c r="AA50">
        <v>1</v>
      </c>
      <c r="AJ50">
        <v>1</v>
      </c>
      <c r="AO50">
        <f t="shared" si="5"/>
        <v>2</v>
      </c>
      <c r="AP50">
        <f t="shared" si="3"/>
        <v>5</v>
      </c>
    </row>
    <row r="51" spans="1:42" ht="15">
      <c r="A51" s="47" t="s">
        <v>145</v>
      </c>
      <c r="B51" s="46"/>
      <c r="E51">
        <v>1</v>
      </c>
      <c r="J51">
        <v>1</v>
      </c>
      <c r="Q51">
        <f t="shared" si="4"/>
        <v>2</v>
      </c>
      <c r="AN51">
        <v>1</v>
      </c>
      <c r="AO51">
        <f t="shared" si="5"/>
        <v>1</v>
      </c>
      <c r="AP51">
        <f t="shared" si="3"/>
        <v>3</v>
      </c>
    </row>
    <row r="52" spans="1:42" ht="15">
      <c r="A52" s="47" t="s">
        <v>97</v>
      </c>
      <c r="B52" s="46">
        <v>1</v>
      </c>
      <c r="E52">
        <v>1</v>
      </c>
      <c r="I52">
        <v>1</v>
      </c>
      <c r="Q52">
        <f t="shared" si="4"/>
        <v>3</v>
      </c>
      <c r="AA52">
        <v>1</v>
      </c>
      <c r="AD52">
        <v>1</v>
      </c>
      <c r="AJ52">
        <v>1</v>
      </c>
      <c r="AO52">
        <f t="shared" si="5"/>
        <v>3</v>
      </c>
      <c r="AP52">
        <f t="shared" si="3"/>
        <v>6</v>
      </c>
    </row>
    <row r="53" spans="1:42" ht="30">
      <c r="A53" s="47" t="s">
        <v>105</v>
      </c>
      <c r="C53">
        <v>1</v>
      </c>
      <c r="E53">
        <v>1</v>
      </c>
      <c r="I53">
        <v>1</v>
      </c>
      <c r="Q53">
        <f t="shared" si="4"/>
        <v>3</v>
      </c>
      <c r="AL53">
        <v>1</v>
      </c>
      <c r="AN53">
        <v>1</v>
      </c>
      <c r="AO53">
        <f t="shared" si="5"/>
        <v>2</v>
      </c>
      <c r="AP53">
        <f t="shared" si="3"/>
        <v>5</v>
      </c>
    </row>
    <row r="54" spans="1:42" ht="15">
      <c r="A54" s="47" t="s">
        <v>106</v>
      </c>
      <c r="C54">
        <v>1</v>
      </c>
      <c r="E54">
        <v>1</v>
      </c>
      <c r="I54">
        <v>1</v>
      </c>
      <c r="Q54">
        <f t="shared" si="4"/>
        <v>3</v>
      </c>
      <c r="S54">
        <v>1</v>
      </c>
      <c r="Z54">
        <v>1</v>
      </c>
      <c r="AG54">
        <v>1</v>
      </c>
      <c r="AJ54">
        <v>1</v>
      </c>
      <c r="AO54">
        <f t="shared" si="5"/>
        <v>4</v>
      </c>
      <c r="AP54">
        <f t="shared" si="3"/>
        <v>7</v>
      </c>
    </row>
    <row r="55" spans="1:42" ht="15">
      <c r="A55" s="47" t="s">
        <v>98</v>
      </c>
      <c r="B55" s="46">
        <v>1</v>
      </c>
      <c r="E55">
        <v>1</v>
      </c>
      <c r="G55">
        <v>1</v>
      </c>
      <c r="Q55">
        <f t="shared" si="4"/>
        <v>3</v>
      </c>
      <c r="AJ55">
        <v>1</v>
      </c>
      <c r="AO55">
        <f t="shared" si="5"/>
        <v>1</v>
      </c>
      <c r="AP55">
        <f t="shared" si="3"/>
        <v>4</v>
      </c>
    </row>
    <row r="56" spans="1:42" ht="15">
      <c r="A56" s="47" t="s">
        <v>146</v>
      </c>
      <c r="B56" s="46"/>
      <c r="E56">
        <v>1</v>
      </c>
      <c r="I56">
        <v>1</v>
      </c>
      <c r="Q56">
        <f t="shared" si="4"/>
        <v>2</v>
      </c>
      <c r="T56">
        <v>1</v>
      </c>
      <c r="AJ56">
        <v>1</v>
      </c>
      <c r="AO56">
        <f t="shared" si="5"/>
        <v>2</v>
      </c>
      <c r="AP56">
        <f t="shared" si="3"/>
        <v>4</v>
      </c>
    </row>
    <row r="57" spans="1:42" ht="15">
      <c r="A57" s="47" t="s">
        <v>109</v>
      </c>
      <c r="D57">
        <v>1</v>
      </c>
      <c r="G57">
        <v>1</v>
      </c>
      <c r="I57">
        <v>1</v>
      </c>
      <c r="Q57">
        <f t="shared" si="4"/>
        <v>3</v>
      </c>
      <c r="AJ57">
        <v>1</v>
      </c>
      <c r="AO57">
        <f t="shared" si="5"/>
        <v>1</v>
      </c>
      <c r="AP57">
        <f t="shared" si="3"/>
        <v>4</v>
      </c>
    </row>
    <row r="58" spans="1:42" ht="30">
      <c r="A58" s="47" t="s">
        <v>156</v>
      </c>
      <c r="I58">
        <v>1</v>
      </c>
      <c r="Q58">
        <f t="shared" si="4"/>
        <v>1</v>
      </c>
      <c r="AI58">
        <v>1</v>
      </c>
      <c r="AO58">
        <f t="shared" si="5"/>
        <v>1</v>
      </c>
      <c r="AP58">
        <f t="shared" si="3"/>
        <v>2</v>
      </c>
    </row>
  </sheetData>
  <sheetProtection/>
  <autoFilter ref="A2:AP67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2017-02-25T06:38:22Z</dcterms:modified>
  <cp:category/>
  <cp:version/>
  <cp:contentType/>
  <cp:contentStatus/>
</cp:coreProperties>
</file>